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5" yWindow="-15" windowWidth="7650" windowHeight="8175" activeTab="1"/>
  </bookViews>
  <sheets>
    <sheet name="evaluare executie" sheetId="5" r:id="rId1"/>
    <sheet name="evaluare conducere " sheetId="2" r:id="rId2"/>
  </sheets>
  <definedNames>
    <definedName name="_xlnm._FilterDatabase" localSheetId="1" hidden="1">'evaluare conducere '!$A$1:$M$135</definedName>
    <definedName name="_xlnm._FilterDatabase" localSheetId="0" hidden="1">'evaluare executie'!$A$1:$M$121</definedName>
  </definedNames>
  <calcPr calcId="152511"/>
  <customWorkbookViews>
    <customWorkbookView name="SALARIZARE - Personal View" guid="{38D76924-9E10-4D2F-A47B-3B772C314B1B}" mergeInterval="0" personalView="1" maximized="1" windowWidth="1916" windowHeight="874" activeSheetId="2"/>
  </customWorkbookViews>
</workbook>
</file>

<file path=xl/calcChain.xml><?xml version="1.0" encoding="utf-8"?>
<calcChain xmlns="http://schemas.openxmlformats.org/spreadsheetml/2006/main">
  <c r="H31" i="5" l="1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G14" i="5" l="1"/>
  <c r="C32" i="5" s="1"/>
  <c r="C33" i="5" s="1"/>
  <c r="H14" i="5"/>
  <c r="J32" i="5" s="1"/>
  <c r="J33" i="5" s="1"/>
  <c r="H46" i="2"/>
  <c r="G46" i="2"/>
  <c r="G45" i="2" s="1"/>
  <c r="H44" i="2"/>
  <c r="H43" i="2" s="1"/>
  <c r="G44" i="2"/>
  <c r="G43" i="2" s="1"/>
  <c r="G38" i="2"/>
  <c r="H38" i="2"/>
  <c r="G39" i="2"/>
  <c r="H39" i="2"/>
  <c r="G40" i="2"/>
  <c r="H40" i="2"/>
  <c r="G41" i="2"/>
  <c r="H41" i="2"/>
  <c r="G42" i="2"/>
  <c r="H42" i="2"/>
  <c r="H37" i="2"/>
  <c r="G37" i="2"/>
  <c r="G31" i="2"/>
  <c r="H31" i="2"/>
  <c r="G32" i="2"/>
  <c r="H32" i="2"/>
  <c r="G33" i="2"/>
  <c r="H33" i="2"/>
  <c r="G34" i="2"/>
  <c r="H34" i="2"/>
  <c r="G35" i="2"/>
  <c r="H35" i="2"/>
  <c r="H30" i="2"/>
  <c r="G30" i="2"/>
  <c r="G26" i="2"/>
  <c r="H26" i="2"/>
  <c r="G27" i="2"/>
  <c r="H27" i="2"/>
  <c r="G28" i="2"/>
  <c r="H28" i="2"/>
  <c r="H25" i="2"/>
  <c r="G25" i="2"/>
  <c r="G22" i="2"/>
  <c r="H22" i="2"/>
  <c r="G23" i="2"/>
  <c r="H23" i="2"/>
  <c r="H21" i="2"/>
  <c r="G21" i="2"/>
  <c r="G16" i="2"/>
  <c r="H16" i="2"/>
  <c r="G17" i="2"/>
  <c r="H17" i="2"/>
  <c r="G18" i="2"/>
  <c r="H18" i="2"/>
  <c r="G19" i="2"/>
  <c r="H19" i="2"/>
  <c r="H15" i="2"/>
  <c r="G15" i="2"/>
  <c r="H45" i="2"/>
  <c r="H14" i="2"/>
  <c r="G24" i="2" l="1"/>
  <c r="H24" i="2"/>
  <c r="G14" i="2"/>
  <c r="H20" i="2"/>
  <c r="H29" i="2"/>
  <c r="H36" i="2"/>
  <c r="G36" i="2"/>
  <c r="G29" i="2"/>
  <c r="G20" i="2"/>
  <c r="J47" i="2" l="1"/>
  <c r="C47" i="2"/>
  <c r="C48" i="2" s="1"/>
  <c r="J48" i="2"/>
</calcChain>
</file>

<file path=xl/sharedStrings.xml><?xml version="1.0" encoding="utf-8"?>
<sst xmlns="http://schemas.openxmlformats.org/spreadsheetml/2006/main" count="200" uniqueCount="112">
  <si>
    <t>Data ultimei promovari:</t>
  </si>
  <si>
    <t>Comentarii</t>
  </si>
  <si>
    <t>Dificultati obiective intampinate in perioada evaluata:</t>
  </si>
  <si>
    <t>Alte observatii:</t>
  </si>
  <si>
    <t>Data: …………………</t>
  </si>
  <si>
    <t>Semnatura evaluatorului: …………………</t>
  </si>
  <si>
    <t>Semnatura: …………………</t>
  </si>
  <si>
    <t>Semnatura persoanei evaluate: …………………</t>
  </si>
  <si>
    <t>Functia:</t>
  </si>
  <si>
    <t>Criteriile de evaluare</t>
  </si>
  <si>
    <t>Rezultate deosebite in perioada evaluata:</t>
  </si>
  <si>
    <t>………………………..</t>
  </si>
  <si>
    <t>Numele si prenumele persoanei evaluate:</t>
  </si>
  <si>
    <t>Numele si prenumele persoanei evaluatorului:</t>
  </si>
  <si>
    <t xml:space="preserve">Perioada evaluata*, de la data la data:  </t>
  </si>
  <si>
    <t>Calificativul final al evaluarii:</t>
  </si>
  <si>
    <t>Programe de instruire recomandate a fi urmate in urmatoarea perioada pentru care se va face evaluarea:</t>
  </si>
  <si>
    <t xml:space="preserve">Comentariile persoanei evaluate ( daca este cazul): </t>
  </si>
  <si>
    <t>Functia evaluatorului:…………</t>
  </si>
  <si>
    <t>Liniile marcate cu galben contin formule automate  de calcul !!!</t>
  </si>
  <si>
    <t>1………………………………………………………………………………………………………….                                                                                                                         2………………………………………………………………………………………………………….</t>
  </si>
  <si>
    <t>a) între 1,00-2,00 = nesatisfăcător;</t>
  </si>
  <si>
    <t>b) între 2,01-3,50 = satisfăcător;</t>
  </si>
  <si>
    <t>c) între 3,51-4,50 = bine;</t>
  </si>
  <si>
    <t>d) între 4,51-5,00 = foarte bine;</t>
  </si>
  <si>
    <t>Pentru fiecare criteriu din FE se vor acorda note de la 1 - 5 utilizandu-se maxim 2 zecimale.</t>
  </si>
  <si>
    <t>Calificativele pot fi :''foarte bine'', ''bine'','' satisfăcător '' sau  ''nesatisfăcător ''.</t>
  </si>
  <si>
    <t>Numele si prenumele persoanei care contrasemneaza:</t>
  </si>
  <si>
    <t>Luarea la cunoştinţă de către persoana evaluată a fişei de evaluare după contrasemnare: _______________________</t>
  </si>
  <si>
    <t>Semnătura persoanei evaluate : _______________________</t>
  </si>
  <si>
    <t>Data : _______________________</t>
  </si>
  <si>
    <t xml:space="preserve">Observatiile persoanei care contrasemneaza ( conducatorul ierarhic al persoanei care efectueaza evaluarea): </t>
  </si>
  <si>
    <t>IANUARIE</t>
  </si>
  <si>
    <t>DECEMBRIE</t>
  </si>
  <si>
    <t>UNIVERSITATEA TEHNICĂ DIN CLUJ NAPOCA</t>
  </si>
  <si>
    <t>1.1</t>
  </si>
  <si>
    <t>1.2</t>
  </si>
  <si>
    <t>1.3</t>
  </si>
  <si>
    <t>1.4</t>
  </si>
  <si>
    <t>1.5</t>
  </si>
  <si>
    <r>
      <t xml:space="preserve">1. </t>
    </r>
    <r>
      <rPr>
        <b/>
        <sz val="8"/>
        <rFont val="Times New Roman"/>
        <family val="1"/>
      </rPr>
      <t xml:space="preserve">Cunoştinţe şi experienţă </t>
    </r>
    <r>
      <rPr>
        <sz val="10"/>
        <rFont val="Arial"/>
        <family val="2"/>
      </rPr>
      <t/>
    </r>
  </si>
  <si>
    <t>Pondere subcriteriu</t>
  </si>
  <si>
    <t>Punctaj criteriu</t>
  </si>
  <si>
    <t>Note subcriterii (de la 1 la 5)</t>
  </si>
  <si>
    <t>2.1</t>
  </si>
  <si>
    <t>2.2</t>
  </si>
  <si>
    <t>2.3</t>
  </si>
  <si>
    <t>Nivelul de implicare în îndeplinirea atribuțiilor</t>
  </si>
  <si>
    <t>Creativitate şi spirit de iniţiativă</t>
  </si>
  <si>
    <r>
      <t xml:space="preserve">2. </t>
    </r>
    <r>
      <rPr>
        <b/>
        <sz val="8"/>
        <rFont val="Times New Roman"/>
        <family val="1"/>
      </rPr>
      <t>Complexitate, creativitate şi diversitatea activităţilor</t>
    </r>
    <r>
      <rPr>
        <sz val="8"/>
        <rFont val="Times New Roman"/>
        <family val="1"/>
      </rPr>
      <t>;</t>
    </r>
  </si>
  <si>
    <t>3.1</t>
  </si>
  <si>
    <t>3.2</t>
  </si>
  <si>
    <t>3.3</t>
  </si>
  <si>
    <t>3.4</t>
  </si>
  <si>
    <t>Capacitatea de a comunica</t>
  </si>
  <si>
    <t>Respectul colegial și conduita în timpul serviciului</t>
  </si>
  <si>
    <r>
      <t xml:space="preserve">3. </t>
    </r>
    <r>
      <rPr>
        <b/>
        <sz val="8"/>
        <rFont val="Times New Roman"/>
        <family val="1"/>
      </rPr>
      <t>Contacte şi comunicare;</t>
    </r>
  </si>
  <si>
    <t>PENTRU PERSONALUL DIDACTIC AUXILIAR, NEDIDACTIC - DE CONDUCERE</t>
  </si>
  <si>
    <r>
      <t xml:space="preserve">3. </t>
    </r>
    <r>
      <rPr>
        <b/>
        <sz val="8"/>
        <rFont val="Times New Roman"/>
        <family val="1"/>
      </rPr>
      <t>Judecata și impactul deciziilor;</t>
    </r>
  </si>
  <si>
    <t>4.1</t>
  </si>
  <si>
    <t>4.2</t>
  </si>
  <si>
    <t>4.3</t>
  </si>
  <si>
    <t>4.4</t>
  </si>
  <si>
    <t>4.5</t>
  </si>
  <si>
    <t>4.6</t>
  </si>
  <si>
    <r>
      <t xml:space="preserve">5. </t>
    </r>
    <r>
      <rPr>
        <b/>
        <sz val="8"/>
        <rFont val="Times New Roman"/>
        <family val="1"/>
      </rPr>
      <t>Contacte şi comunicare;</t>
    </r>
  </si>
  <si>
    <t>5.1</t>
  </si>
  <si>
    <t>5.2</t>
  </si>
  <si>
    <t>5.3</t>
  </si>
  <si>
    <t>5.4</t>
  </si>
  <si>
    <t>5.5</t>
  </si>
  <si>
    <t>5.6</t>
  </si>
  <si>
    <t>4.Influență, coordonare, supervizare;</t>
  </si>
  <si>
    <t>FISA DE EVALUARE A PERFORMANTELOR PROFESIONALE  INDIVIDUALE  ALE  PERSONALULUI CONTRACTUAL</t>
  </si>
  <si>
    <t>Functia, gradul/ treapta profesionala ale persoanei evaluate:</t>
  </si>
  <si>
    <t>Programe de instruire urmate în perioada evaluată</t>
  </si>
  <si>
    <r>
      <t xml:space="preserve">6. </t>
    </r>
    <r>
      <rPr>
        <b/>
        <sz val="8"/>
        <rFont val="Times New Roman"/>
        <family val="1"/>
      </rPr>
      <t>Condiții de muncă;</t>
    </r>
  </si>
  <si>
    <t>6.1</t>
  </si>
  <si>
    <t>Capacitatea de a munci în condiții de stres, grele nocive sau periculoase</t>
  </si>
  <si>
    <t>Respectarea atribuțiilor, sarcinilor, deciziilor și secretului profesional</t>
  </si>
  <si>
    <r>
      <t xml:space="preserve">7. </t>
    </r>
    <r>
      <rPr>
        <b/>
        <sz val="8"/>
        <rFont val="Times New Roman"/>
        <family val="1"/>
      </rPr>
      <t>Incompatibilități și regimuri speciale;</t>
    </r>
  </si>
  <si>
    <t>7.1</t>
  </si>
  <si>
    <r>
      <t xml:space="preserve">5. </t>
    </r>
    <r>
      <rPr>
        <b/>
        <sz val="8"/>
        <rFont val="Times New Roman"/>
        <family val="1"/>
      </rPr>
      <t>Incompatibilități și regimuri speciale;</t>
    </r>
  </si>
  <si>
    <r>
      <t xml:space="preserve">4. </t>
    </r>
    <r>
      <rPr>
        <b/>
        <sz val="8"/>
        <rFont val="Times New Roman"/>
        <family val="1"/>
      </rPr>
      <t>Condiții de muncă;</t>
    </r>
  </si>
  <si>
    <t>Cunoştinţe specifice domeniului și experiență profesională</t>
  </si>
  <si>
    <t>Abilităţi de aplicare a cunoștințelor specifice domeniului în situaţii diverse</t>
  </si>
  <si>
    <t>Competenţe profesionale = uşurinţa de a selecta şi utiliza adecvat cunoştinţele şi abilităţile în vederea rezolvării cu succes a unor situaţii</t>
  </si>
  <si>
    <t>Disponibilitatea de a învăţa</t>
  </si>
  <si>
    <t xml:space="preserve"> Capacitatea de a rezolva problemele</t>
  </si>
  <si>
    <t xml:space="preserve"> Capacitatea de implementare a deciziilor</t>
  </si>
  <si>
    <t>Capacitatea de analiză şi sinteză</t>
  </si>
  <si>
    <t>Respectul faţă de lege şi loialitatea faţă de interesele instituţiei</t>
  </si>
  <si>
    <t>Capacitatea de coordonare a echipei</t>
  </si>
  <si>
    <t>Dezvoltarea abilităților personalului din subordine</t>
  </si>
  <si>
    <t>Competenţa decizională</t>
  </si>
  <si>
    <t>Capacitatea de a delega atribuţii</t>
  </si>
  <si>
    <t>Capacitatea de control</t>
  </si>
  <si>
    <t>Capacitatea de a lucra în echipă</t>
  </si>
  <si>
    <t>Capacitatea de a lucra independent</t>
  </si>
  <si>
    <t>Competenţa în redactare</t>
  </si>
  <si>
    <t>Capacitatea de consiliere</t>
  </si>
  <si>
    <t>Capacitatea de îndrumare</t>
  </si>
  <si>
    <t>autoeva- luare</t>
  </si>
  <si>
    <t>Calificativ autoevaluare</t>
  </si>
  <si>
    <t>Notă autoevaluare</t>
  </si>
  <si>
    <t>Notă finală evaluare:</t>
  </si>
  <si>
    <t>Abilităţi în utilizarea calculatoarelor, echipamentelor informatice sau a altor tehnologii sau echipamente de lucru moderne</t>
  </si>
  <si>
    <t>Rapiditatea executiei si capacitatea de a mentine efortul în sarcinile curente</t>
  </si>
  <si>
    <t>evaluare</t>
  </si>
  <si>
    <t>PENTRU PERSONALUL DIDACTIC AUXILIAR, NEDIDACTIC - DE EXECUȚIE</t>
  </si>
  <si>
    <t xml:space="preserve">Data ultimei promovari: </t>
  </si>
  <si>
    <t>*) Daca a fost angajat intreaga perioada se va mentiona ianuarie decembrie 2015, daca nu se va insera perioada efectiva de evaluare)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</si>
</sst>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indexed="13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 wrapText="1"/>
      <protection hidden="1"/>
    </xf>
    <xf numFmtId="9" fontId="2" fillId="4" borderId="4" xfId="0" applyNumberFormat="1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 applyProtection="1">
      <alignment horizontal="left" vertical="center" wrapText="1"/>
      <protection hidden="1"/>
    </xf>
    <xf numFmtId="2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9" fontId="2" fillId="3" borderId="5" xfId="0" applyNumberFormat="1" applyFont="1" applyFill="1" applyBorder="1" applyAlignment="1" applyProtection="1">
      <alignment horizontal="left" vertical="center" wrapText="1"/>
      <protection hidden="1"/>
    </xf>
    <xf numFmtId="2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9" fontId="2" fillId="4" borderId="3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9" fillId="6" borderId="5" xfId="0" applyFont="1" applyFill="1" applyBorder="1" applyAlignment="1" applyProtection="1">
      <alignment horizontal="left" vertical="center"/>
      <protection hidden="1"/>
    </xf>
    <xf numFmtId="2" fontId="9" fillId="5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7" borderId="5" xfId="0" applyFont="1" applyFill="1" applyBorder="1" applyAlignment="1" applyProtection="1">
      <alignment horizontal="left" vertical="center"/>
      <protection hidden="1"/>
    </xf>
    <xf numFmtId="0" fontId="14" fillId="5" borderId="5" xfId="0" applyFont="1" applyFill="1" applyBorder="1" applyAlignment="1" applyProtection="1">
      <alignment horizontal="center" vertical="center"/>
      <protection hidden="1"/>
    </xf>
    <xf numFmtId="2" fontId="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right" vertical="center"/>
      <protection hidden="1"/>
    </xf>
    <xf numFmtId="0" fontId="7" fillId="8" borderId="7" xfId="0" applyFont="1" applyFill="1" applyBorder="1" applyAlignment="1" applyProtection="1">
      <alignment horizontal="right" vertical="center"/>
      <protection hidden="1"/>
    </xf>
    <xf numFmtId="0" fontId="9" fillId="8" borderId="7" xfId="0" applyFont="1" applyFill="1" applyBorder="1" applyAlignment="1" applyProtection="1">
      <alignment horizontal="left" vertical="center"/>
      <protection hidden="1"/>
    </xf>
    <xf numFmtId="0" fontId="9" fillId="8" borderId="0" xfId="0" applyFont="1" applyFill="1" applyBorder="1" applyAlignment="1" applyProtection="1">
      <alignment horizontal="right" vertical="center"/>
      <protection hidden="1"/>
    </xf>
    <xf numFmtId="0" fontId="14" fillId="8" borderId="7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justify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right" vertical="center"/>
      <protection hidden="1"/>
    </xf>
    <xf numFmtId="0" fontId="9" fillId="3" borderId="9" xfId="0" applyFont="1" applyFill="1" applyBorder="1" applyAlignment="1" applyProtection="1">
      <alignment horizontal="right" vertical="center"/>
      <protection hidden="1"/>
    </xf>
    <xf numFmtId="0" fontId="9" fillId="3" borderId="19" xfId="0" applyFont="1" applyFill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vertical="center" wrapText="1"/>
      <protection hidden="1"/>
    </xf>
    <xf numFmtId="0" fontId="2" fillId="4" borderId="2" xfId="0" applyFont="1" applyFill="1" applyBorder="1" applyAlignment="1" applyProtection="1">
      <alignment vertical="center" wrapText="1"/>
      <protection hidden="1"/>
    </xf>
    <xf numFmtId="0" fontId="2" fillId="4" borderId="11" xfId="0" applyFont="1" applyFill="1" applyBorder="1" applyAlignment="1" applyProtection="1">
      <alignment vertical="center" wrapText="1"/>
      <protection hidden="1"/>
    </xf>
    <xf numFmtId="0" fontId="2" fillId="4" borderId="5" xfId="0" applyFont="1" applyFill="1" applyBorder="1" applyAlignment="1" applyProtection="1">
      <alignment horizontal="left" vertical="center" wrapText="1"/>
      <protection hidden="1"/>
    </xf>
    <xf numFmtId="0" fontId="2" fillId="4" borderId="12" xfId="0" applyFont="1" applyFill="1" applyBorder="1" applyAlignment="1" applyProtection="1">
      <alignment horizontal="left" vertical="center" wrapText="1"/>
      <protection hidden="1"/>
    </xf>
    <xf numFmtId="0" fontId="2" fillId="4" borderId="9" xfId="0" applyFont="1" applyFill="1" applyBorder="1" applyAlignment="1" applyProtection="1">
      <alignment horizontal="left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textRotation="90" wrapText="1"/>
      <protection hidden="1"/>
    </xf>
    <xf numFmtId="0" fontId="3" fillId="3" borderId="17" xfId="0" applyFont="1" applyFill="1" applyBorder="1" applyAlignment="1" applyProtection="1">
      <alignment horizontal="center" vertical="center" textRotation="90" wrapText="1"/>
      <protection hidden="1"/>
    </xf>
    <xf numFmtId="0" fontId="3" fillId="5" borderId="18" xfId="0" applyFont="1" applyFill="1" applyBorder="1" applyAlignment="1" applyProtection="1">
      <alignment horizontal="center" vertical="center" textRotation="90" wrapText="1"/>
      <protection hidden="1"/>
    </xf>
    <xf numFmtId="0" fontId="3" fillId="5" borderId="16" xfId="0" applyFont="1" applyFill="1" applyBorder="1" applyAlignment="1" applyProtection="1">
      <alignment horizontal="center" vertical="center" textRotation="90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vertical="center" wrapText="1"/>
      <protection hidden="1"/>
    </xf>
    <xf numFmtId="0" fontId="3" fillId="4" borderId="2" xfId="0" applyFont="1" applyFill="1" applyBorder="1" applyAlignment="1" applyProtection="1">
      <alignment vertical="center" wrapText="1"/>
      <protection hidden="1"/>
    </xf>
    <xf numFmtId="0" fontId="3" fillId="4" borderId="11" xfId="0" applyFont="1" applyFill="1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opLeftCell="A10" zoomScale="110" zoomScaleNormal="110" workbookViewId="0">
      <selection activeCell="F31" sqref="F31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5.7109375" style="1" customWidth="1"/>
    <col min="5" max="8" width="5.5703125" style="1" customWidth="1"/>
    <col min="9" max="9" width="9.7109375" style="1" customWidth="1"/>
    <col min="10" max="10" width="11.85546875" style="1" customWidth="1"/>
    <col min="11" max="12" width="20.28515625" style="1" customWidth="1"/>
    <col min="13" max="16384" width="9.140625" style="1"/>
  </cols>
  <sheetData>
    <row r="1" spans="1:10" s="33" customFormat="1" ht="15.75" customHeight="1" x14ac:dyDescent="0.2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4" customFormat="1" ht="20.25" customHeight="1" x14ac:dyDescent="0.2">
      <c r="A2" s="85" t="s">
        <v>73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34" customFormat="1" ht="5.2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s="33" customFormat="1" ht="12.75" customHeight="1" x14ac:dyDescent="0.2">
      <c r="A4" s="86" t="s">
        <v>109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36" customFormat="1" ht="17.25" customHeight="1" x14ac:dyDescent="0.2">
      <c r="A5" s="35"/>
      <c r="B5" s="72" t="s">
        <v>12</v>
      </c>
      <c r="C5" s="72"/>
      <c r="D5" s="72"/>
      <c r="E5" s="72"/>
      <c r="F5" s="72"/>
      <c r="G5" s="72"/>
      <c r="H5" s="72"/>
      <c r="I5" s="72"/>
      <c r="J5" s="72"/>
    </row>
    <row r="6" spans="1:10" s="36" customFormat="1" ht="13.5" customHeight="1" x14ac:dyDescent="0.2">
      <c r="A6" s="35"/>
      <c r="B6" s="74" t="s">
        <v>74</v>
      </c>
      <c r="C6" s="74"/>
      <c r="D6" s="74"/>
      <c r="E6" s="74"/>
      <c r="F6" s="74"/>
      <c r="G6" s="74"/>
      <c r="H6" s="74"/>
      <c r="I6" s="74"/>
      <c r="J6" s="74"/>
    </row>
    <row r="7" spans="1:10" s="36" customFormat="1" ht="13.5" customHeight="1" x14ac:dyDescent="0.2">
      <c r="A7" s="35"/>
      <c r="B7" s="74" t="s">
        <v>110</v>
      </c>
      <c r="C7" s="74"/>
      <c r="D7" s="74"/>
      <c r="E7" s="74"/>
      <c r="F7" s="74"/>
      <c r="G7" s="74"/>
      <c r="H7" s="74"/>
      <c r="I7" s="74"/>
      <c r="J7" s="74"/>
    </row>
    <row r="8" spans="1:10" s="36" customFormat="1" ht="13.5" customHeight="1" x14ac:dyDescent="0.2">
      <c r="A8" s="35"/>
      <c r="B8" s="72" t="s">
        <v>13</v>
      </c>
      <c r="C8" s="72"/>
      <c r="D8" s="72"/>
      <c r="E8" s="72"/>
      <c r="F8" s="72"/>
      <c r="G8" s="72"/>
      <c r="H8" s="72"/>
      <c r="I8" s="72"/>
      <c r="J8" s="72"/>
    </row>
    <row r="9" spans="1:10" s="36" customFormat="1" ht="13.5" customHeight="1" x14ac:dyDescent="0.2">
      <c r="A9" s="35"/>
      <c r="B9" s="19" t="s">
        <v>14</v>
      </c>
      <c r="C9" s="32" t="s">
        <v>32</v>
      </c>
      <c r="D9" s="32"/>
      <c r="E9" s="32"/>
      <c r="F9" s="32"/>
      <c r="G9" s="73" t="s">
        <v>33</v>
      </c>
      <c r="H9" s="73"/>
      <c r="I9" s="73"/>
      <c r="J9" s="32">
        <v>2015</v>
      </c>
    </row>
    <row r="10" spans="1:10" s="36" customFormat="1" ht="13.5" customHeight="1" x14ac:dyDescent="0.2">
      <c r="A10" s="35"/>
      <c r="B10" s="74" t="s">
        <v>75</v>
      </c>
      <c r="C10" s="74"/>
      <c r="D10" s="74"/>
      <c r="E10" s="74"/>
      <c r="F10" s="74"/>
      <c r="G10" s="74"/>
      <c r="H10" s="74"/>
      <c r="I10" s="74"/>
      <c r="J10" s="74"/>
    </row>
    <row r="11" spans="1:10" s="39" customFormat="1" ht="15" customHeight="1" thickBot="1" x14ac:dyDescent="0.25">
      <c r="A11" s="37" t="s">
        <v>111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 s="2" customFormat="1" ht="51" customHeight="1" x14ac:dyDescent="0.2">
      <c r="A12" s="75" t="s">
        <v>9</v>
      </c>
      <c r="B12" s="76"/>
      <c r="C12" s="76"/>
      <c r="D12" s="79" t="s">
        <v>41</v>
      </c>
      <c r="E12" s="80" t="s">
        <v>43</v>
      </c>
      <c r="F12" s="80"/>
      <c r="G12" s="81" t="s">
        <v>42</v>
      </c>
      <c r="H12" s="82"/>
      <c r="I12" s="83" t="s">
        <v>1</v>
      </c>
      <c r="J12" s="83"/>
    </row>
    <row r="13" spans="1:10" s="2" customFormat="1" ht="27" customHeight="1" x14ac:dyDescent="0.2">
      <c r="A13" s="77"/>
      <c r="B13" s="78"/>
      <c r="C13" s="78"/>
      <c r="D13" s="79"/>
      <c r="E13" s="3" t="s">
        <v>102</v>
      </c>
      <c r="F13" s="3" t="s">
        <v>108</v>
      </c>
      <c r="G13" s="3" t="s">
        <v>102</v>
      </c>
      <c r="H13" s="3" t="s">
        <v>108</v>
      </c>
      <c r="I13" s="83"/>
      <c r="J13" s="83"/>
    </row>
    <row r="14" spans="1:10" s="7" customFormat="1" ht="16.5" customHeight="1" x14ac:dyDescent="0.2">
      <c r="A14" s="68" t="s">
        <v>40</v>
      </c>
      <c r="B14" s="69"/>
      <c r="C14" s="69"/>
      <c r="D14" s="4"/>
      <c r="E14" s="5"/>
      <c r="F14" s="5"/>
      <c r="G14" s="6">
        <f>SUM(G15:G19)</f>
        <v>0</v>
      </c>
      <c r="H14" s="6">
        <f>SUM(H15:H19)</f>
        <v>0</v>
      </c>
      <c r="I14" s="70"/>
      <c r="J14" s="71"/>
    </row>
    <row r="15" spans="1:10" s="7" customFormat="1" ht="14.25" customHeight="1" x14ac:dyDescent="0.2">
      <c r="A15" s="8" t="s">
        <v>35</v>
      </c>
      <c r="B15" s="62" t="s">
        <v>84</v>
      </c>
      <c r="C15" s="62"/>
      <c r="D15" s="9">
        <v>0.2</v>
      </c>
      <c r="E15" s="18"/>
      <c r="F15" s="18"/>
      <c r="G15" s="10">
        <f>E15*D15</f>
        <v>0</v>
      </c>
      <c r="H15" s="10">
        <f>F15*D15</f>
        <v>0</v>
      </c>
      <c r="I15" s="63"/>
      <c r="J15" s="63"/>
    </row>
    <row r="16" spans="1:10" s="7" customFormat="1" ht="20.25" customHeight="1" x14ac:dyDescent="0.2">
      <c r="A16" s="8" t="s">
        <v>36</v>
      </c>
      <c r="B16" s="62" t="s">
        <v>85</v>
      </c>
      <c r="C16" s="62"/>
      <c r="D16" s="9">
        <v>0.2</v>
      </c>
      <c r="E16" s="18"/>
      <c r="F16" s="18"/>
      <c r="G16" s="10">
        <f t="shared" ref="G16:G19" si="0">E16*D16</f>
        <v>0</v>
      </c>
      <c r="H16" s="10">
        <f t="shared" ref="H16:H19" si="1">F16*D16</f>
        <v>0</v>
      </c>
      <c r="I16" s="63"/>
      <c r="J16" s="63"/>
    </row>
    <row r="17" spans="1:13" s="7" customFormat="1" ht="20.25" customHeight="1" x14ac:dyDescent="0.2">
      <c r="A17" s="8" t="s">
        <v>37</v>
      </c>
      <c r="B17" s="62" t="s">
        <v>86</v>
      </c>
      <c r="C17" s="62"/>
      <c r="D17" s="9">
        <v>0.2</v>
      </c>
      <c r="E17" s="18"/>
      <c r="F17" s="18"/>
      <c r="G17" s="10">
        <f t="shared" si="0"/>
        <v>0</v>
      </c>
      <c r="H17" s="10">
        <f t="shared" si="1"/>
        <v>0</v>
      </c>
      <c r="I17" s="63"/>
      <c r="J17" s="63"/>
    </row>
    <row r="18" spans="1:13" s="7" customFormat="1" ht="27" customHeight="1" x14ac:dyDescent="0.2">
      <c r="A18" s="8" t="s">
        <v>38</v>
      </c>
      <c r="B18" s="62" t="s">
        <v>106</v>
      </c>
      <c r="C18" s="62"/>
      <c r="D18" s="9">
        <v>0.2</v>
      </c>
      <c r="E18" s="18"/>
      <c r="F18" s="18"/>
      <c r="G18" s="10">
        <f t="shared" si="0"/>
        <v>0</v>
      </c>
      <c r="H18" s="10">
        <f t="shared" si="1"/>
        <v>0</v>
      </c>
      <c r="I18" s="63"/>
      <c r="J18" s="63"/>
    </row>
    <row r="19" spans="1:13" s="7" customFormat="1" ht="15.75" customHeight="1" x14ac:dyDescent="0.2">
      <c r="A19" s="8" t="s">
        <v>39</v>
      </c>
      <c r="B19" s="62" t="s">
        <v>87</v>
      </c>
      <c r="C19" s="62"/>
      <c r="D19" s="9">
        <v>0.2</v>
      </c>
      <c r="E19" s="18"/>
      <c r="F19" s="18"/>
      <c r="G19" s="10">
        <f t="shared" si="0"/>
        <v>0</v>
      </c>
      <c r="H19" s="10">
        <f t="shared" si="1"/>
        <v>0</v>
      </c>
      <c r="I19" s="63"/>
      <c r="J19" s="63"/>
    </row>
    <row r="20" spans="1:13" s="7" customFormat="1" ht="15" customHeight="1" x14ac:dyDescent="0.2">
      <c r="A20" s="64" t="s">
        <v>49</v>
      </c>
      <c r="B20" s="65"/>
      <c r="C20" s="66"/>
      <c r="D20" s="11"/>
      <c r="E20" s="5"/>
      <c r="F20" s="5"/>
      <c r="G20" s="6">
        <f>SUM(G21:G23)</f>
        <v>0</v>
      </c>
      <c r="H20" s="6">
        <f>SUM(H21:H23)</f>
        <v>0</v>
      </c>
      <c r="I20" s="67"/>
      <c r="J20" s="67"/>
    </row>
    <row r="21" spans="1:13" s="7" customFormat="1" ht="21" customHeight="1" x14ac:dyDescent="0.2">
      <c r="A21" s="8" t="s">
        <v>44</v>
      </c>
      <c r="B21" s="62" t="s">
        <v>107</v>
      </c>
      <c r="C21" s="62"/>
      <c r="D21" s="9">
        <v>0.4</v>
      </c>
      <c r="E21" s="18"/>
      <c r="F21" s="18"/>
      <c r="G21" s="10">
        <f t="shared" ref="G21:G23" si="2">E21*D21</f>
        <v>0</v>
      </c>
      <c r="H21" s="10">
        <f t="shared" ref="H21:H23" si="3">F21*D21</f>
        <v>0</v>
      </c>
      <c r="I21" s="63"/>
      <c r="J21" s="63"/>
    </row>
    <row r="22" spans="1:13" s="7" customFormat="1" ht="15" customHeight="1" x14ac:dyDescent="0.2">
      <c r="A22" s="8" t="s">
        <v>45</v>
      </c>
      <c r="B22" s="62" t="s">
        <v>47</v>
      </c>
      <c r="C22" s="62"/>
      <c r="D22" s="9">
        <v>0.3</v>
      </c>
      <c r="E22" s="18"/>
      <c r="F22" s="18"/>
      <c r="G22" s="10">
        <f t="shared" si="2"/>
        <v>0</v>
      </c>
      <c r="H22" s="10">
        <f t="shared" si="3"/>
        <v>0</v>
      </c>
      <c r="I22" s="63"/>
      <c r="J22" s="63"/>
    </row>
    <row r="23" spans="1:13" s="7" customFormat="1" ht="15" customHeight="1" x14ac:dyDescent="0.2">
      <c r="A23" s="8" t="s">
        <v>46</v>
      </c>
      <c r="B23" s="62" t="s">
        <v>48</v>
      </c>
      <c r="C23" s="62"/>
      <c r="D23" s="9">
        <v>0.3</v>
      </c>
      <c r="E23" s="18"/>
      <c r="F23" s="18"/>
      <c r="G23" s="10">
        <f t="shared" si="2"/>
        <v>0</v>
      </c>
      <c r="H23" s="10">
        <f t="shared" si="3"/>
        <v>0</v>
      </c>
      <c r="I23" s="63"/>
      <c r="J23" s="63"/>
    </row>
    <row r="24" spans="1:13" s="7" customFormat="1" ht="15" customHeight="1" x14ac:dyDescent="0.2">
      <c r="A24" s="64" t="s">
        <v>56</v>
      </c>
      <c r="B24" s="65"/>
      <c r="C24" s="66"/>
      <c r="D24" s="11"/>
      <c r="E24" s="5"/>
      <c r="F24" s="5"/>
      <c r="G24" s="6">
        <f>SUM(G25:G27)</f>
        <v>0</v>
      </c>
      <c r="H24" s="6">
        <f>SUM(H25:H27)</f>
        <v>0</v>
      </c>
      <c r="I24" s="67"/>
      <c r="J24" s="67"/>
      <c r="M24" s="12"/>
    </row>
    <row r="25" spans="1:13" s="7" customFormat="1" ht="15" customHeight="1" x14ac:dyDescent="0.2">
      <c r="A25" s="8" t="s">
        <v>50</v>
      </c>
      <c r="B25" s="62" t="s">
        <v>54</v>
      </c>
      <c r="C25" s="62"/>
      <c r="D25" s="9">
        <v>0.4</v>
      </c>
      <c r="E25" s="18"/>
      <c r="F25" s="18"/>
      <c r="G25" s="10">
        <f t="shared" ref="G25:G27" si="4">E25*D25</f>
        <v>0</v>
      </c>
      <c r="H25" s="10">
        <f t="shared" ref="H25:H27" si="5">F25*D25</f>
        <v>0</v>
      </c>
      <c r="I25" s="63"/>
      <c r="J25" s="63"/>
    </row>
    <row r="26" spans="1:13" s="7" customFormat="1" ht="15" customHeight="1" x14ac:dyDescent="0.2">
      <c r="A26" s="8" t="s">
        <v>51</v>
      </c>
      <c r="B26" s="62" t="s">
        <v>98</v>
      </c>
      <c r="C26" s="62"/>
      <c r="D26" s="9">
        <v>0.4</v>
      </c>
      <c r="E26" s="18"/>
      <c r="F26" s="18"/>
      <c r="G26" s="10">
        <f t="shared" si="4"/>
        <v>0</v>
      </c>
      <c r="H26" s="10">
        <f t="shared" si="5"/>
        <v>0</v>
      </c>
      <c r="I26" s="63"/>
      <c r="J26" s="63"/>
    </row>
    <row r="27" spans="1:13" s="7" customFormat="1" ht="15" customHeight="1" x14ac:dyDescent="0.2">
      <c r="A27" s="8" t="s">
        <v>52</v>
      </c>
      <c r="B27" s="62" t="s">
        <v>55</v>
      </c>
      <c r="C27" s="62"/>
      <c r="D27" s="9">
        <v>0.2</v>
      </c>
      <c r="E27" s="18"/>
      <c r="F27" s="18"/>
      <c r="G27" s="10">
        <f t="shared" si="4"/>
        <v>0</v>
      </c>
      <c r="H27" s="10">
        <f t="shared" si="5"/>
        <v>0</v>
      </c>
      <c r="I27" s="63"/>
      <c r="J27" s="63"/>
    </row>
    <row r="28" spans="1:13" s="7" customFormat="1" ht="15" customHeight="1" x14ac:dyDescent="0.2">
      <c r="A28" s="64" t="s">
        <v>83</v>
      </c>
      <c r="B28" s="65"/>
      <c r="C28" s="66"/>
      <c r="D28" s="5"/>
      <c r="E28" s="5"/>
      <c r="F28" s="5"/>
      <c r="G28" s="6">
        <f>G29</f>
        <v>0</v>
      </c>
      <c r="H28" s="6">
        <f>H29</f>
        <v>0</v>
      </c>
      <c r="I28" s="67"/>
      <c r="J28" s="67"/>
      <c r="M28" s="12"/>
    </row>
    <row r="29" spans="1:13" s="7" customFormat="1" ht="15" customHeight="1" x14ac:dyDescent="0.2">
      <c r="A29" s="8" t="s">
        <v>59</v>
      </c>
      <c r="B29" s="62" t="s">
        <v>78</v>
      </c>
      <c r="C29" s="62"/>
      <c r="D29" s="9">
        <v>1</v>
      </c>
      <c r="E29" s="18"/>
      <c r="F29" s="18"/>
      <c r="G29" s="10">
        <f t="shared" ref="G29" si="6">E29*D29</f>
        <v>0</v>
      </c>
      <c r="H29" s="10">
        <f t="shared" ref="H29" si="7">F29*D29</f>
        <v>0</v>
      </c>
      <c r="I29" s="63"/>
      <c r="J29" s="63"/>
    </row>
    <row r="30" spans="1:13" s="7" customFormat="1" ht="15" customHeight="1" x14ac:dyDescent="0.2">
      <c r="A30" s="64" t="s">
        <v>82</v>
      </c>
      <c r="B30" s="65"/>
      <c r="C30" s="66"/>
      <c r="D30" s="5"/>
      <c r="E30" s="26"/>
      <c r="F30" s="26"/>
      <c r="G30" s="6">
        <f>G31</f>
        <v>0</v>
      </c>
      <c r="H30" s="6">
        <f>H31</f>
        <v>0</v>
      </c>
      <c r="I30" s="67"/>
      <c r="J30" s="67"/>
      <c r="M30" s="12"/>
    </row>
    <row r="31" spans="1:13" s="7" customFormat="1" ht="15" customHeight="1" x14ac:dyDescent="0.2">
      <c r="A31" s="8" t="s">
        <v>66</v>
      </c>
      <c r="B31" s="62" t="s">
        <v>79</v>
      </c>
      <c r="C31" s="62"/>
      <c r="D31" s="9">
        <v>1</v>
      </c>
      <c r="E31" s="18"/>
      <c r="F31" s="18"/>
      <c r="G31" s="10">
        <f t="shared" ref="G31" si="8">E31*D31</f>
        <v>0</v>
      </c>
      <c r="H31" s="10">
        <f t="shared" ref="H31" si="9">F31*D31</f>
        <v>0</v>
      </c>
      <c r="I31" s="63"/>
      <c r="J31" s="63"/>
    </row>
    <row r="32" spans="1:13" s="15" customFormat="1" ht="13.5" customHeight="1" x14ac:dyDescent="0.2">
      <c r="A32" s="57" t="s">
        <v>104</v>
      </c>
      <c r="B32" s="57"/>
      <c r="C32" s="13">
        <f>(G14+G20+G24+G28+G30)/5</f>
        <v>0</v>
      </c>
      <c r="D32" s="58" t="s">
        <v>105</v>
      </c>
      <c r="E32" s="58"/>
      <c r="F32" s="58"/>
      <c r="G32" s="58"/>
      <c r="H32" s="58"/>
      <c r="I32" s="59"/>
      <c r="J32" s="14">
        <f>(H14+H20+H24+H28+H30)/5</f>
        <v>0</v>
      </c>
    </row>
    <row r="33" spans="1:10" s="15" customFormat="1" ht="22.5" customHeight="1" x14ac:dyDescent="0.2">
      <c r="A33" s="57" t="s">
        <v>103</v>
      </c>
      <c r="B33" s="57"/>
      <c r="C33" s="16" t="str">
        <f>IF(C32&lt;=2,"nesatisfacator",IF(C32&lt;=3.5,"satisfacator",IF(C32&lt;=4.5,"bine",IF(C32&lt;=5,"foarte bine"))))</f>
        <v>nesatisfacator</v>
      </c>
      <c r="D33" s="58" t="s">
        <v>15</v>
      </c>
      <c r="E33" s="58"/>
      <c r="F33" s="58"/>
      <c r="G33" s="58"/>
      <c r="H33" s="58"/>
      <c r="I33" s="59"/>
      <c r="J33" s="17" t="str">
        <f>IF(J32&lt;=2,"nesatisfacator",IF(J32&lt;=3.5,"satisfacator",IF(J32&lt;=4.5,"bine",IF(J32&lt;=5,"foarte bine"))))</f>
        <v>nesatisfacator</v>
      </c>
    </row>
    <row r="34" spans="1:10" s="15" customFormat="1" ht="262.5" customHeight="1" x14ac:dyDescent="0.2">
      <c r="A34" s="27"/>
      <c r="B34" s="28"/>
      <c r="C34" s="29"/>
      <c r="D34" s="30"/>
      <c r="E34" s="30"/>
      <c r="F34" s="30"/>
      <c r="G34" s="30"/>
      <c r="H34" s="30"/>
      <c r="I34" s="30"/>
      <c r="J34" s="31"/>
    </row>
    <row r="35" spans="1:10" s="25" customFormat="1" ht="17.25" customHeight="1" x14ac:dyDescent="0.2">
      <c r="A35" s="20"/>
      <c r="B35" s="21" t="s">
        <v>10</v>
      </c>
      <c r="C35" s="22"/>
      <c r="D35" s="22"/>
      <c r="E35" s="22"/>
      <c r="F35" s="22"/>
      <c r="G35" s="22"/>
      <c r="H35" s="22"/>
      <c r="I35" s="22"/>
      <c r="J35" s="22"/>
    </row>
    <row r="36" spans="1:10" s="25" customFormat="1" ht="17.25" customHeight="1" x14ac:dyDescent="0.2">
      <c r="A36" s="23"/>
      <c r="B36" s="24" t="s">
        <v>2</v>
      </c>
    </row>
    <row r="37" spans="1:10" s="25" customFormat="1" ht="17.25" customHeight="1" x14ac:dyDescent="0.2">
      <c r="A37" s="23"/>
      <c r="B37" s="24" t="s">
        <v>3</v>
      </c>
    </row>
    <row r="38" spans="1:10" s="25" customFormat="1" ht="36.75" customHeight="1" x14ac:dyDescent="0.2"/>
    <row r="39" spans="1:10" s="25" customFormat="1" ht="14.25" customHeight="1" x14ac:dyDescent="0.2">
      <c r="A39" s="24" t="s">
        <v>16</v>
      </c>
      <c r="B39" s="24"/>
    </row>
    <row r="40" spans="1:10" s="25" customFormat="1" ht="61.5" customHeight="1" x14ac:dyDescent="0.2">
      <c r="A40" s="60" t="s">
        <v>20</v>
      </c>
      <c r="B40" s="61"/>
      <c r="C40" s="61"/>
      <c r="D40" s="61"/>
      <c r="E40" s="61"/>
      <c r="F40" s="61"/>
      <c r="G40" s="61"/>
      <c r="H40" s="61"/>
      <c r="I40" s="61"/>
      <c r="J40" s="61"/>
    </row>
    <row r="41" spans="1:10" s="25" customFormat="1" ht="28.5" customHeight="1" x14ac:dyDescent="0.2"/>
    <row r="42" spans="1:10" s="25" customFormat="1" ht="15" customHeight="1" x14ac:dyDescent="0.2">
      <c r="A42" s="24" t="s">
        <v>17</v>
      </c>
      <c r="B42" s="24"/>
    </row>
    <row r="43" spans="1:10" s="25" customFormat="1" ht="42" customHeight="1" x14ac:dyDescent="0.2">
      <c r="A43" s="54"/>
      <c r="B43" s="55"/>
      <c r="C43" s="55"/>
      <c r="D43" s="55"/>
      <c r="E43" s="55"/>
      <c r="F43" s="55"/>
      <c r="G43" s="55"/>
      <c r="H43" s="55"/>
      <c r="I43" s="55"/>
      <c r="J43" s="55"/>
    </row>
    <row r="44" spans="1:10" s="25" customFormat="1" ht="29.25" customHeight="1" x14ac:dyDescent="0.2">
      <c r="B44" s="36" t="s">
        <v>12</v>
      </c>
      <c r="C44" s="40" t="s">
        <v>11</v>
      </c>
      <c r="D44" s="40"/>
      <c r="E44" s="40"/>
      <c r="F44" s="40"/>
      <c r="G44" s="24"/>
      <c r="H44" s="24"/>
      <c r="I44" s="24"/>
    </row>
    <row r="45" spans="1:10" s="24" customFormat="1" ht="16.5" customHeight="1" x14ac:dyDescent="0.2">
      <c r="B45" s="24" t="s">
        <v>7</v>
      </c>
    </row>
    <row r="46" spans="1:10" s="24" customFormat="1" ht="15" customHeight="1" x14ac:dyDescent="0.2">
      <c r="B46" s="24" t="s">
        <v>4</v>
      </c>
    </row>
    <row r="47" spans="1:10" s="24" customFormat="1" ht="28.5" customHeight="1" x14ac:dyDescent="0.2"/>
    <row r="48" spans="1:10" s="24" customFormat="1" ht="19.5" customHeight="1" x14ac:dyDescent="0.2">
      <c r="B48" s="36" t="s">
        <v>13</v>
      </c>
      <c r="C48" s="40" t="s">
        <v>11</v>
      </c>
      <c r="D48" s="40"/>
      <c r="E48" s="40"/>
      <c r="F48" s="40"/>
    </row>
    <row r="49" spans="1:10" s="24" customFormat="1" ht="19.5" customHeight="1" x14ac:dyDescent="0.2">
      <c r="B49" s="36" t="s">
        <v>18</v>
      </c>
      <c r="C49" s="40"/>
      <c r="D49" s="40"/>
      <c r="E49" s="40"/>
      <c r="F49" s="40"/>
    </row>
    <row r="50" spans="1:10" s="24" customFormat="1" ht="15" customHeight="1" x14ac:dyDescent="0.2">
      <c r="B50" s="24" t="s">
        <v>5</v>
      </c>
    </row>
    <row r="51" spans="1:10" s="24" customFormat="1" ht="15" customHeight="1" x14ac:dyDescent="0.2">
      <c r="B51" s="24" t="s">
        <v>4</v>
      </c>
    </row>
    <row r="52" spans="1:10" s="25" customFormat="1" ht="28.5" customHeight="1" x14ac:dyDescent="0.2"/>
    <row r="53" spans="1:10" s="25" customFormat="1" ht="15" customHeight="1" x14ac:dyDescent="0.2">
      <c r="A53" s="24" t="s">
        <v>31</v>
      </c>
      <c r="B53" s="24"/>
    </row>
    <row r="54" spans="1:10" s="25" customFormat="1" ht="24.75" customHeigh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s="24" customFormat="1" ht="21" customHeight="1" x14ac:dyDescent="0.2">
      <c r="B55" s="24" t="s">
        <v>27</v>
      </c>
      <c r="C55" s="41"/>
      <c r="D55" s="41"/>
      <c r="E55" s="41"/>
      <c r="F55" s="41"/>
    </row>
    <row r="56" spans="1:10" s="24" customFormat="1" ht="15" customHeight="1" x14ac:dyDescent="0.2">
      <c r="B56" s="24" t="s">
        <v>8</v>
      </c>
      <c r="C56" s="41"/>
      <c r="D56" s="41"/>
      <c r="E56" s="41"/>
      <c r="F56" s="41"/>
    </row>
    <row r="57" spans="1:10" s="24" customFormat="1" ht="15" customHeight="1" x14ac:dyDescent="0.2">
      <c r="B57" s="24" t="s">
        <v>6</v>
      </c>
      <c r="C57" s="41"/>
      <c r="D57" s="41"/>
      <c r="E57" s="41"/>
      <c r="F57" s="41"/>
    </row>
    <row r="58" spans="1:10" s="24" customFormat="1" ht="15" customHeight="1" x14ac:dyDescent="0.2">
      <c r="B58" s="24" t="s">
        <v>4</v>
      </c>
    </row>
    <row r="59" spans="1:10" s="24" customFormat="1" ht="15" customHeight="1" x14ac:dyDescent="0.2"/>
    <row r="60" spans="1:10" s="24" customFormat="1" ht="15" customHeight="1" x14ac:dyDescent="0.2">
      <c r="B60" s="42" t="s">
        <v>28</v>
      </c>
    </row>
    <row r="61" spans="1:10" s="25" customFormat="1" ht="15" customHeight="1" x14ac:dyDescent="0.2">
      <c r="B61" s="42" t="s">
        <v>29</v>
      </c>
    </row>
    <row r="62" spans="1:10" s="43" customFormat="1" ht="12" x14ac:dyDescent="0.2">
      <c r="B62" s="42" t="s">
        <v>30</v>
      </c>
    </row>
    <row r="63" spans="1:10" s="43" customFormat="1" ht="15.75" x14ac:dyDescent="0.25">
      <c r="B63" s="44"/>
    </row>
    <row r="64" spans="1:10" s="43" customFormat="1" ht="15.75" x14ac:dyDescent="0.25">
      <c r="B64" s="44"/>
    </row>
    <row r="65" spans="1:12" s="43" customFormat="1" ht="18.75" customHeight="1" x14ac:dyDescent="0.2">
      <c r="B65" s="56" t="s">
        <v>26</v>
      </c>
      <c r="C65" s="56"/>
      <c r="D65" s="56"/>
      <c r="E65" s="56"/>
      <c r="F65" s="56"/>
      <c r="G65" s="56"/>
      <c r="H65" s="56"/>
      <c r="I65" s="56"/>
      <c r="J65" s="56"/>
    </row>
    <row r="66" spans="1:12" s="43" customFormat="1" ht="12" x14ac:dyDescent="0.2">
      <c r="B66" s="45" t="s">
        <v>21</v>
      </c>
      <c r="C66" s="46"/>
      <c r="D66" s="46"/>
      <c r="E66" s="46"/>
      <c r="F66" s="46"/>
      <c r="G66" s="46"/>
      <c r="H66" s="46"/>
      <c r="I66" s="46"/>
    </row>
    <row r="67" spans="1:12" s="43" customFormat="1" ht="12" x14ac:dyDescent="0.2">
      <c r="B67" s="45" t="s">
        <v>22</v>
      </c>
      <c r="C67" s="46"/>
      <c r="D67" s="46"/>
      <c r="E67" s="46"/>
      <c r="F67" s="46"/>
      <c r="G67" s="46"/>
      <c r="H67" s="46"/>
      <c r="I67" s="46"/>
    </row>
    <row r="68" spans="1:12" s="25" customFormat="1" ht="12" x14ac:dyDescent="0.2">
      <c r="B68" s="45" t="s">
        <v>23</v>
      </c>
      <c r="C68" s="47"/>
      <c r="D68" s="47"/>
      <c r="E68" s="47"/>
      <c r="F68" s="47"/>
      <c r="G68" s="47"/>
      <c r="H68" s="47"/>
      <c r="I68" s="47"/>
    </row>
    <row r="69" spans="1:12" s="25" customFormat="1" ht="14.25" customHeight="1" x14ac:dyDescent="0.2">
      <c r="B69" s="45" t="s">
        <v>24</v>
      </c>
      <c r="C69" s="47"/>
      <c r="D69" s="47"/>
      <c r="E69" s="47"/>
      <c r="F69" s="47"/>
      <c r="G69" s="47"/>
      <c r="H69" s="47"/>
      <c r="I69" s="47"/>
    </row>
    <row r="70" spans="1:12" s="25" customFormat="1" ht="12" x14ac:dyDescent="0.2">
      <c r="B70" s="48"/>
      <c r="C70" s="48"/>
      <c r="D70" s="48"/>
      <c r="E70" s="48"/>
      <c r="F70" s="48"/>
      <c r="G70" s="48"/>
      <c r="H70" s="48"/>
      <c r="I70" s="47"/>
    </row>
    <row r="71" spans="1:12" s="49" customFormat="1" ht="12" x14ac:dyDescent="0.2">
      <c r="B71" s="48" t="s">
        <v>25</v>
      </c>
      <c r="C71" s="48"/>
      <c r="D71" s="48"/>
      <c r="E71" s="48"/>
      <c r="F71" s="48"/>
      <c r="G71" s="48"/>
      <c r="H71" s="48"/>
      <c r="I71" s="47"/>
    </row>
    <row r="72" spans="1:12" s="25" customFormat="1" ht="12" x14ac:dyDescent="0.2"/>
    <row r="73" spans="1:12" s="36" customFormat="1" ht="31.5" customHeight="1" x14ac:dyDescent="0.2">
      <c r="A73" s="25"/>
      <c r="B73" s="50" t="s">
        <v>19</v>
      </c>
      <c r="C73" s="51"/>
      <c r="D73" s="51"/>
      <c r="E73" s="51"/>
      <c r="F73" s="51"/>
      <c r="G73" s="51"/>
      <c r="H73" s="51"/>
      <c r="I73" s="51"/>
      <c r="J73" s="51"/>
      <c r="K73" s="52"/>
      <c r="L73" s="53"/>
    </row>
    <row r="74" spans="1:12" s="15" customFormat="1" ht="12" x14ac:dyDescent="0.2"/>
    <row r="75" spans="1:12" s="15" customFormat="1" ht="12" x14ac:dyDescent="0.2"/>
    <row r="76" spans="1:12" s="15" customFormat="1" ht="12" x14ac:dyDescent="0.2"/>
    <row r="77" spans="1:12" s="15" customFormat="1" ht="12" x14ac:dyDescent="0.2"/>
    <row r="78" spans="1:12" s="15" customFormat="1" ht="12" x14ac:dyDescent="0.2"/>
    <row r="79" spans="1:12" s="15" customFormat="1" ht="12" x14ac:dyDescent="0.2"/>
    <row r="80" spans="1:12" s="15" customFormat="1" ht="12" x14ac:dyDescent="0.2"/>
    <row r="81" s="15" customFormat="1" ht="12" x14ac:dyDescent="0.2"/>
    <row r="82" s="15" customFormat="1" ht="12" x14ac:dyDescent="0.2"/>
    <row r="83" s="15" customFormat="1" ht="12" x14ac:dyDescent="0.2"/>
    <row r="84" s="15" customFormat="1" ht="12" x14ac:dyDescent="0.2"/>
    <row r="85" s="15" customFormat="1" ht="12" x14ac:dyDescent="0.2"/>
    <row r="86" s="15" customFormat="1" ht="12" x14ac:dyDescent="0.2"/>
    <row r="87" s="15" customFormat="1" ht="12" x14ac:dyDescent="0.2"/>
    <row r="88" s="15" customFormat="1" ht="12" x14ac:dyDescent="0.2"/>
    <row r="89" s="15" customFormat="1" ht="12" x14ac:dyDescent="0.2"/>
    <row r="90" s="15" customFormat="1" ht="12" x14ac:dyDescent="0.2"/>
    <row r="91" s="15" customFormat="1" ht="12" x14ac:dyDescent="0.2"/>
    <row r="92" s="15" customFormat="1" ht="12" x14ac:dyDescent="0.2"/>
    <row r="93" s="15" customFormat="1" ht="12" x14ac:dyDescent="0.2"/>
    <row r="94" s="15" customFormat="1" ht="12" x14ac:dyDescent="0.2"/>
    <row r="95" s="15" customFormat="1" ht="12" x14ac:dyDescent="0.2"/>
    <row r="96" s="15" customFormat="1" ht="12" x14ac:dyDescent="0.2"/>
    <row r="97" s="15" customFormat="1" ht="12" x14ac:dyDescent="0.2"/>
    <row r="98" s="15" customFormat="1" ht="12" x14ac:dyDescent="0.2"/>
    <row r="99" s="15" customFormat="1" ht="12" x14ac:dyDescent="0.2"/>
    <row r="100" s="15" customFormat="1" ht="12" x14ac:dyDescent="0.2"/>
    <row r="101" s="15" customFormat="1" ht="12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</sheetData>
  <sheetProtection algorithmName="SHA-512" hashValue="Ivjry0w/f8bgfpIAcZlJrm8zza+dEslJwNc6UooxMKOffPMYsYObbFeR1AYqDNmpdyggOkNZ8/KblahjgkSWgA==" saltValue="TP9TuQ4Nv72aU72bM/8dfg==" spinCount="100000" sheet="1" objects="1" scenarios="1"/>
  <mergeCells count="58">
    <mergeCell ref="B7:J7"/>
    <mergeCell ref="A1:J1"/>
    <mergeCell ref="A2:J3"/>
    <mergeCell ref="A4:J4"/>
    <mergeCell ref="B5:J5"/>
    <mergeCell ref="B6:J6"/>
    <mergeCell ref="B8:J8"/>
    <mergeCell ref="G9:I9"/>
    <mergeCell ref="B10:J10"/>
    <mergeCell ref="A12:C13"/>
    <mergeCell ref="D12:D13"/>
    <mergeCell ref="E12:F12"/>
    <mergeCell ref="G12:H12"/>
    <mergeCell ref="I12:J13"/>
    <mergeCell ref="A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A20:C20"/>
    <mergeCell ref="I20:J20"/>
    <mergeCell ref="B21:C21"/>
    <mergeCell ref="I21:J21"/>
    <mergeCell ref="B22:C22"/>
    <mergeCell ref="I22:J22"/>
    <mergeCell ref="A24:C24"/>
    <mergeCell ref="I24:J24"/>
    <mergeCell ref="B25:C25"/>
    <mergeCell ref="I25:J25"/>
    <mergeCell ref="B23:C23"/>
    <mergeCell ref="I23:J23"/>
    <mergeCell ref="B27:C27"/>
    <mergeCell ref="I27:J27"/>
    <mergeCell ref="A28:C28"/>
    <mergeCell ref="I28:J28"/>
    <mergeCell ref="B26:C26"/>
    <mergeCell ref="I26:J26"/>
    <mergeCell ref="B29:C29"/>
    <mergeCell ref="I29:J29"/>
    <mergeCell ref="A30:C30"/>
    <mergeCell ref="I30:J30"/>
    <mergeCell ref="B31:C31"/>
    <mergeCell ref="I31:J31"/>
    <mergeCell ref="A54:J54"/>
    <mergeCell ref="B65:J65"/>
    <mergeCell ref="A32:B32"/>
    <mergeCell ref="D32:I32"/>
    <mergeCell ref="A33:B33"/>
    <mergeCell ref="D33:I33"/>
    <mergeCell ref="A40:J40"/>
    <mergeCell ref="A43:J43"/>
  </mergeCells>
  <printOptions horizontalCentered="1"/>
  <pageMargins left="0.19685039370078741" right="0.19685039370078741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topLeftCell="A73" zoomScale="110" zoomScaleNormal="110" workbookViewId="0">
      <selection activeCell="A12" sqref="A12:C13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5.7109375" style="1" customWidth="1"/>
    <col min="5" max="8" width="5.5703125" style="1" customWidth="1"/>
    <col min="9" max="9" width="9.7109375" style="1" customWidth="1"/>
    <col min="10" max="10" width="11.85546875" style="1" customWidth="1"/>
    <col min="11" max="12" width="20.28515625" style="1" customWidth="1"/>
    <col min="13" max="16384" width="9.140625" style="1"/>
  </cols>
  <sheetData>
    <row r="1" spans="1:10" s="33" customFormat="1" ht="15.75" customHeight="1" x14ac:dyDescent="0.2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4" customFormat="1" ht="20.25" customHeight="1" x14ac:dyDescent="0.2">
      <c r="A2" s="85" t="s">
        <v>73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34" customFormat="1" ht="5.2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s="33" customFormat="1" ht="12.75" customHeight="1" x14ac:dyDescent="0.2">
      <c r="A4" s="86" t="s">
        <v>57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36" customFormat="1" ht="17.25" customHeight="1" x14ac:dyDescent="0.2">
      <c r="A5" s="35"/>
      <c r="B5" s="72" t="s">
        <v>12</v>
      </c>
      <c r="C5" s="72"/>
      <c r="D5" s="72"/>
      <c r="E5" s="72"/>
      <c r="F5" s="72"/>
      <c r="G5" s="72"/>
      <c r="H5" s="72"/>
      <c r="I5" s="72"/>
      <c r="J5" s="72"/>
    </row>
    <row r="6" spans="1:10" s="36" customFormat="1" ht="13.5" customHeight="1" x14ac:dyDescent="0.2">
      <c r="A6" s="35"/>
      <c r="B6" s="74" t="s">
        <v>74</v>
      </c>
      <c r="C6" s="74"/>
      <c r="D6" s="74"/>
      <c r="E6" s="74"/>
      <c r="F6" s="74"/>
      <c r="G6" s="74"/>
      <c r="H6" s="74"/>
      <c r="I6" s="74"/>
      <c r="J6" s="74"/>
    </row>
    <row r="7" spans="1:10" s="36" customFormat="1" ht="13.5" customHeight="1" x14ac:dyDescent="0.2">
      <c r="A7" s="35"/>
      <c r="B7" s="74" t="s">
        <v>0</v>
      </c>
      <c r="C7" s="74"/>
      <c r="D7" s="74"/>
      <c r="E7" s="74"/>
      <c r="F7" s="74"/>
      <c r="G7" s="74"/>
      <c r="H7" s="74"/>
      <c r="I7" s="74"/>
      <c r="J7" s="74"/>
    </row>
    <row r="8" spans="1:10" s="36" customFormat="1" ht="13.5" customHeight="1" x14ac:dyDescent="0.2">
      <c r="A8" s="35"/>
      <c r="B8" s="72" t="s">
        <v>13</v>
      </c>
      <c r="C8" s="72"/>
      <c r="D8" s="72"/>
      <c r="E8" s="72"/>
      <c r="F8" s="72"/>
      <c r="G8" s="72"/>
      <c r="H8" s="72"/>
      <c r="I8" s="72"/>
      <c r="J8" s="72"/>
    </row>
    <row r="9" spans="1:10" s="36" customFormat="1" ht="13.5" customHeight="1" x14ac:dyDescent="0.2">
      <c r="A9" s="35"/>
      <c r="B9" s="19" t="s">
        <v>14</v>
      </c>
      <c r="C9" s="32" t="s">
        <v>32</v>
      </c>
      <c r="D9" s="32"/>
      <c r="E9" s="32"/>
      <c r="F9" s="32"/>
      <c r="G9" s="73" t="s">
        <v>33</v>
      </c>
      <c r="H9" s="73"/>
      <c r="I9" s="73"/>
      <c r="J9" s="32">
        <v>2015</v>
      </c>
    </row>
    <row r="10" spans="1:10" s="36" customFormat="1" ht="13.5" customHeight="1" x14ac:dyDescent="0.2">
      <c r="A10" s="35"/>
      <c r="B10" s="74" t="s">
        <v>75</v>
      </c>
      <c r="C10" s="74"/>
      <c r="D10" s="74"/>
      <c r="E10" s="74"/>
      <c r="F10" s="74"/>
      <c r="G10" s="74"/>
      <c r="H10" s="74"/>
      <c r="I10" s="74"/>
      <c r="J10" s="74"/>
    </row>
    <row r="11" spans="1:10" s="39" customFormat="1" ht="15" customHeight="1" thickBot="1" x14ac:dyDescent="0.25">
      <c r="A11" s="37" t="s">
        <v>111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 s="2" customFormat="1" ht="51" customHeight="1" x14ac:dyDescent="0.2">
      <c r="A12" s="75" t="s">
        <v>9</v>
      </c>
      <c r="B12" s="76"/>
      <c r="C12" s="76"/>
      <c r="D12" s="79" t="s">
        <v>41</v>
      </c>
      <c r="E12" s="80" t="s">
        <v>43</v>
      </c>
      <c r="F12" s="80"/>
      <c r="G12" s="81" t="s">
        <v>42</v>
      </c>
      <c r="H12" s="82"/>
      <c r="I12" s="83" t="s">
        <v>1</v>
      </c>
      <c r="J12" s="83"/>
    </row>
    <row r="13" spans="1:10" s="2" customFormat="1" ht="27" customHeight="1" x14ac:dyDescent="0.2">
      <c r="A13" s="77"/>
      <c r="B13" s="78"/>
      <c r="C13" s="78"/>
      <c r="D13" s="79"/>
      <c r="E13" s="3" t="s">
        <v>102</v>
      </c>
      <c r="F13" s="3" t="s">
        <v>108</v>
      </c>
      <c r="G13" s="3" t="s">
        <v>102</v>
      </c>
      <c r="H13" s="3" t="s">
        <v>108</v>
      </c>
      <c r="I13" s="83"/>
      <c r="J13" s="83"/>
    </row>
    <row r="14" spans="1:10" s="7" customFormat="1" ht="16.5" customHeight="1" x14ac:dyDescent="0.2">
      <c r="A14" s="68" t="s">
        <v>40</v>
      </c>
      <c r="B14" s="69"/>
      <c r="C14" s="69"/>
      <c r="D14" s="4"/>
      <c r="E14" s="5"/>
      <c r="F14" s="5"/>
      <c r="G14" s="6">
        <f>SUM(G15:G19)</f>
        <v>0</v>
      </c>
      <c r="H14" s="6">
        <f>SUM(H15:H19)</f>
        <v>0</v>
      </c>
      <c r="I14" s="70"/>
      <c r="J14" s="71"/>
    </row>
    <row r="15" spans="1:10" s="7" customFormat="1" ht="14.25" customHeight="1" x14ac:dyDescent="0.2">
      <c r="A15" s="8" t="s">
        <v>35</v>
      </c>
      <c r="B15" s="62" t="s">
        <v>84</v>
      </c>
      <c r="C15" s="62"/>
      <c r="D15" s="9">
        <v>0.2</v>
      </c>
      <c r="E15" s="18"/>
      <c r="F15" s="18"/>
      <c r="G15" s="10">
        <f>E15*D15</f>
        <v>0</v>
      </c>
      <c r="H15" s="10">
        <f>F15*D15</f>
        <v>0</v>
      </c>
      <c r="I15" s="63"/>
      <c r="J15" s="63"/>
    </row>
    <row r="16" spans="1:10" s="7" customFormat="1" ht="20.25" customHeight="1" x14ac:dyDescent="0.2">
      <c r="A16" s="8" t="s">
        <v>36</v>
      </c>
      <c r="B16" s="62" t="s">
        <v>85</v>
      </c>
      <c r="C16" s="62"/>
      <c r="D16" s="9">
        <v>0.2</v>
      </c>
      <c r="E16" s="18"/>
      <c r="F16" s="18"/>
      <c r="G16" s="10">
        <f t="shared" ref="G16:G19" si="0">E16*D16</f>
        <v>0</v>
      </c>
      <c r="H16" s="10">
        <f t="shared" ref="H16:H19" si="1">F16*D16</f>
        <v>0</v>
      </c>
      <c r="I16" s="63"/>
      <c r="J16" s="63"/>
    </row>
    <row r="17" spans="1:13" s="7" customFormat="1" ht="20.25" customHeight="1" x14ac:dyDescent="0.2">
      <c r="A17" s="8" t="s">
        <v>37</v>
      </c>
      <c r="B17" s="62" t="s">
        <v>86</v>
      </c>
      <c r="C17" s="62"/>
      <c r="D17" s="9">
        <v>0.2</v>
      </c>
      <c r="E17" s="18"/>
      <c r="F17" s="18"/>
      <c r="G17" s="10">
        <f t="shared" si="0"/>
        <v>0</v>
      </c>
      <c r="H17" s="10">
        <f t="shared" si="1"/>
        <v>0</v>
      </c>
      <c r="I17" s="63"/>
      <c r="J17" s="63"/>
    </row>
    <row r="18" spans="1:13" s="7" customFormat="1" ht="27" customHeight="1" x14ac:dyDescent="0.2">
      <c r="A18" s="8" t="s">
        <v>38</v>
      </c>
      <c r="B18" s="62" t="s">
        <v>106</v>
      </c>
      <c r="C18" s="62"/>
      <c r="D18" s="9">
        <v>0.2</v>
      </c>
      <c r="E18" s="18"/>
      <c r="F18" s="18"/>
      <c r="G18" s="10">
        <f t="shared" si="0"/>
        <v>0</v>
      </c>
      <c r="H18" s="10">
        <f t="shared" si="1"/>
        <v>0</v>
      </c>
      <c r="I18" s="63"/>
      <c r="J18" s="63"/>
    </row>
    <row r="19" spans="1:13" s="7" customFormat="1" ht="15.75" customHeight="1" x14ac:dyDescent="0.2">
      <c r="A19" s="8" t="s">
        <v>39</v>
      </c>
      <c r="B19" s="62" t="s">
        <v>87</v>
      </c>
      <c r="C19" s="62"/>
      <c r="D19" s="9">
        <v>0.2</v>
      </c>
      <c r="E19" s="18"/>
      <c r="F19" s="18"/>
      <c r="G19" s="10">
        <f t="shared" si="0"/>
        <v>0</v>
      </c>
      <c r="H19" s="10">
        <f t="shared" si="1"/>
        <v>0</v>
      </c>
      <c r="I19" s="63"/>
      <c r="J19" s="63"/>
    </row>
    <row r="20" spans="1:13" s="7" customFormat="1" ht="15" customHeight="1" x14ac:dyDescent="0.2">
      <c r="A20" s="64" t="s">
        <v>49</v>
      </c>
      <c r="B20" s="65"/>
      <c r="C20" s="66"/>
      <c r="D20" s="11"/>
      <c r="E20" s="5"/>
      <c r="F20" s="5"/>
      <c r="G20" s="6">
        <f>SUM(G21:G23)</f>
        <v>0</v>
      </c>
      <c r="H20" s="6">
        <f>SUM(H21:H23)</f>
        <v>0</v>
      </c>
      <c r="I20" s="67"/>
      <c r="J20" s="67"/>
    </row>
    <row r="21" spans="1:13" s="7" customFormat="1" ht="21" customHeight="1" x14ac:dyDescent="0.2">
      <c r="A21" s="8" t="s">
        <v>44</v>
      </c>
      <c r="B21" s="62" t="s">
        <v>107</v>
      </c>
      <c r="C21" s="62"/>
      <c r="D21" s="9">
        <v>0.4</v>
      </c>
      <c r="E21" s="18"/>
      <c r="F21" s="18"/>
      <c r="G21" s="10">
        <f t="shared" ref="G21" si="2">E21*D21</f>
        <v>0</v>
      </c>
      <c r="H21" s="10">
        <f t="shared" ref="H21" si="3">F21*D21</f>
        <v>0</v>
      </c>
      <c r="I21" s="63"/>
      <c r="J21" s="63"/>
    </row>
    <row r="22" spans="1:13" s="7" customFormat="1" ht="15" customHeight="1" x14ac:dyDescent="0.2">
      <c r="A22" s="8" t="s">
        <v>45</v>
      </c>
      <c r="B22" s="62" t="s">
        <v>47</v>
      </c>
      <c r="C22" s="62"/>
      <c r="D22" s="9">
        <v>0.3</v>
      </c>
      <c r="E22" s="18"/>
      <c r="F22" s="18"/>
      <c r="G22" s="10">
        <f t="shared" ref="G22:G23" si="4">E22*D22</f>
        <v>0</v>
      </c>
      <c r="H22" s="10">
        <f t="shared" ref="H22:H23" si="5">F22*D22</f>
        <v>0</v>
      </c>
      <c r="I22" s="63"/>
      <c r="J22" s="63"/>
    </row>
    <row r="23" spans="1:13" s="7" customFormat="1" ht="15" customHeight="1" x14ac:dyDescent="0.2">
      <c r="A23" s="8" t="s">
        <v>46</v>
      </c>
      <c r="B23" s="62" t="s">
        <v>48</v>
      </c>
      <c r="C23" s="62"/>
      <c r="D23" s="9">
        <v>0.3</v>
      </c>
      <c r="E23" s="18"/>
      <c r="F23" s="18"/>
      <c r="G23" s="10">
        <f t="shared" si="4"/>
        <v>0</v>
      </c>
      <c r="H23" s="10">
        <f t="shared" si="5"/>
        <v>0</v>
      </c>
      <c r="I23" s="63"/>
      <c r="J23" s="63"/>
    </row>
    <row r="24" spans="1:13" s="7" customFormat="1" ht="15" customHeight="1" x14ac:dyDescent="0.2">
      <c r="A24" s="64" t="s">
        <v>58</v>
      </c>
      <c r="B24" s="65"/>
      <c r="C24" s="66"/>
      <c r="D24" s="11"/>
      <c r="E24" s="5"/>
      <c r="F24" s="5"/>
      <c r="G24" s="6">
        <f>SUM(G25:G28)</f>
        <v>0</v>
      </c>
      <c r="H24" s="6">
        <f>SUM(H25:H28)</f>
        <v>0</v>
      </c>
      <c r="I24" s="67"/>
      <c r="J24" s="67"/>
      <c r="M24" s="12"/>
    </row>
    <row r="25" spans="1:13" s="7" customFormat="1" ht="15" customHeight="1" x14ac:dyDescent="0.2">
      <c r="A25" s="8" t="s">
        <v>50</v>
      </c>
      <c r="B25" s="62" t="s">
        <v>88</v>
      </c>
      <c r="C25" s="62"/>
      <c r="D25" s="9">
        <v>0.25</v>
      </c>
      <c r="E25" s="18"/>
      <c r="F25" s="18"/>
      <c r="G25" s="10">
        <f t="shared" ref="G25" si="6">E25*D25</f>
        <v>0</v>
      </c>
      <c r="H25" s="10">
        <f t="shared" ref="H25" si="7">F25*D25</f>
        <v>0</v>
      </c>
      <c r="I25" s="63"/>
      <c r="J25" s="63"/>
    </row>
    <row r="26" spans="1:13" s="7" customFormat="1" ht="15" customHeight="1" x14ac:dyDescent="0.2">
      <c r="A26" s="8" t="s">
        <v>51</v>
      </c>
      <c r="B26" s="62" t="s">
        <v>89</v>
      </c>
      <c r="C26" s="62"/>
      <c r="D26" s="9">
        <v>0.25</v>
      </c>
      <c r="E26" s="18"/>
      <c r="F26" s="18"/>
      <c r="G26" s="10">
        <f t="shared" ref="G26:G28" si="8">E26*D26</f>
        <v>0</v>
      </c>
      <c r="H26" s="10">
        <f t="shared" ref="H26:H28" si="9">F26*D26</f>
        <v>0</v>
      </c>
      <c r="I26" s="63"/>
      <c r="J26" s="63"/>
    </row>
    <row r="27" spans="1:13" s="7" customFormat="1" ht="15" customHeight="1" x14ac:dyDescent="0.2">
      <c r="A27" s="8" t="s">
        <v>52</v>
      </c>
      <c r="B27" s="62" t="s">
        <v>90</v>
      </c>
      <c r="C27" s="62"/>
      <c r="D27" s="9">
        <v>0.25</v>
      </c>
      <c r="E27" s="18"/>
      <c r="F27" s="18"/>
      <c r="G27" s="10">
        <f t="shared" si="8"/>
        <v>0</v>
      </c>
      <c r="H27" s="10">
        <f t="shared" si="9"/>
        <v>0</v>
      </c>
      <c r="I27" s="63"/>
      <c r="J27" s="63"/>
    </row>
    <row r="28" spans="1:13" s="7" customFormat="1" ht="15" customHeight="1" x14ac:dyDescent="0.2">
      <c r="A28" s="8" t="s">
        <v>53</v>
      </c>
      <c r="B28" s="62" t="s">
        <v>91</v>
      </c>
      <c r="C28" s="62"/>
      <c r="D28" s="9">
        <v>0.25</v>
      </c>
      <c r="E28" s="18"/>
      <c r="F28" s="18"/>
      <c r="G28" s="10">
        <f t="shared" si="8"/>
        <v>0</v>
      </c>
      <c r="H28" s="10">
        <f t="shared" si="9"/>
        <v>0</v>
      </c>
      <c r="I28" s="63"/>
      <c r="J28" s="63"/>
    </row>
    <row r="29" spans="1:13" s="7" customFormat="1" ht="15" customHeight="1" x14ac:dyDescent="0.2">
      <c r="A29" s="87" t="s">
        <v>72</v>
      </c>
      <c r="B29" s="88"/>
      <c r="C29" s="89"/>
      <c r="D29" s="11"/>
      <c r="E29" s="5"/>
      <c r="F29" s="5"/>
      <c r="G29" s="6">
        <f>SUM(G30:G35)</f>
        <v>0</v>
      </c>
      <c r="H29" s="6">
        <f>SUM(H30:H35)</f>
        <v>0</v>
      </c>
      <c r="I29" s="67"/>
      <c r="J29" s="67"/>
      <c r="M29" s="12"/>
    </row>
    <row r="30" spans="1:13" s="7" customFormat="1" ht="15" customHeight="1" x14ac:dyDescent="0.2">
      <c r="A30" s="8" t="s">
        <v>59</v>
      </c>
      <c r="B30" s="62" t="s">
        <v>92</v>
      </c>
      <c r="C30" s="62"/>
      <c r="D30" s="9">
        <v>0.2</v>
      </c>
      <c r="E30" s="18"/>
      <c r="F30" s="18"/>
      <c r="G30" s="10">
        <f t="shared" ref="G30" si="10">E30*D30</f>
        <v>0</v>
      </c>
      <c r="H30" s="10">
        <f t="shared" ref="H30" si="11">F30*D30</f>
        <v>0</v>
      </c>
      <c r="I30" s="63"/>
      <c r="J30" s="63"/>
    </row>
    <row r="31" spans="1:13" s="7" customFormat="1" ht="15" customHeight="1" x14ac:dyDescent="0.2">
      <c r="A31" s="8" t="s">
        <v>60</v>
      </c>
      <c r="B31" s="62" t="s">
        <v>93</v>
      </c>
      <c r="C31" s="62"/>
      <c r="D31" s="9">
        <v>0.2</v>
      </c>
      <c r="E31" s="18"/>
      <c r="F31" s="18"/>
      <c r="G31" s="10">
        <f t="shared" ref="G31:G35" si="12">E31*D31</f>
        <v>0</v>
      </c>
      <c r="H31" s="10">
        <f t="shared" ref="H31:H35" si="13">F31*D31</f>
        <v>0</v>
      </c>
      <c r="I31" s="63"/>
      <c r="J31" s="63"/>
    </row>
    <row r="32" spans="1:13" s="7" customFormat="1" ht="15" customHeight="1" x14ac:dyDescent="0.2">
      <c r="A32" s="8" t="s">
        <v>61</v>
      </c>
      <c r="B32" s="62" t="s">
        <v>94</v>
      </c>
      <c r="C32" s="62"/>
      <c r="D32" s="9">
        <v>0.2</v>
      </c>
      <c r="E32" s="18"/>
      <c r="F32" s="18"/>
      <c r="G32" s="10">
        <f t="shared" si="12"/>
        <v>0</v>
      </c>
      <c r="H32" s="10">
        <f t="shared" si="13"/>
        <v>0</v>
      </c>
      <c r="I32" s="63"/>
      <c r="J32" s="63"/>
    </row>
    <row r="33" spans="1:13" s="7" customFormat="1" ht="15" customHeight="1" x14ac:dyDescent="0.2">
      <c r="A33" s="8" t="s">
        <v>62</v>
      </c>
      <c r="B33" s="62" t="s">
        <v>95</v>
      </c>
      <c r="C33" s="62"/>
      <c r="D33" s="9">
        <v>0.1</v>
      </c>
      <c r="E33" s="18"/>
      <c r="F33" s="18"/>
      <c r="G33" s="10">
        <f t="shared" si="12"/>
        <v>0</v>
      </c>
      <c r="H33" s="10">
        <f t="shared" si="13"/>
        <v>0</v>
      </c>
      <c r="I33" s="63"/>
      <c r="J33" s="63"/>
    </row>
    <row r="34" spans="1:13" s="7" customFormat="1" ht="15" customHeight="1" x14ac:dyDescent="0.2">
      <c r="A34" s="8" t="s">
        <v>63</v>
      </c>
      <c r="B34" s="62" t="s">
        <v>96</v>
      </c>
      <c r="C34" s="62"/>
      <c r="D34" s="9">
        <v>0.15</v>
      </c>
      <c r="E34" s="18"/>
      <c r="F34" s="18"/>
      <c r="G34" s="10">
        <f t="shared" si="12"/>
        <v>0</v>
      </c>
      <c r="H34" s="10">
        <f t="shared" si="13"/>
        <v>0</v>
      </c>
      <c r="I34" s="63"/>
      <c r="J34" s="63"/>
    </row>
    <row r="35" spans="1:13" s="7" customFormat="1" ht="15" customHeight="1" x14ac:dyDescent="0.2">
      <c r="A35" s="8" t="s">
        <v>64</v>
      </c>
      <c r="B35" s="62" t="s">
        <v>97</v>
      </c>
      <c r="C35" s="62"/>
      <c r="D35" s="9">
        <v>0.15</v>
      </c>
      <c r="E35" s="18"/>
      <c r="F35" s="18"/>
      <c r="G35" s="10">
        <f t="shared" si="12"/>
        <v>0</v>
      </c>
      <c r="H35" s="10">
        <f t="shared" si="13"/>
        <v>0</v>
      </c>
      <c r="I35" s="63"/>
      <c r="J35" s="63"/>
    </row>
    <row r="36" spans="1:13" s="7" customFormat="1" ht="15" customHeight="1" x14ac:dyDescent="0.2">
      <c r="A36" s="64" t="s">
        <v>65</v>
      </c>
      <c r="B36" s="65"/>
      <c r="C36" s="66"/>
      <c r="D36" s="11"/>
      <c r="E36" s="5"/>
      <c r="F36" s="5"/>
      <c r="G36" s="6">
        <f>SUM(G37:G42)</f>
        <v>0</v>
      </c>
      <c r="H36" s="6">
        <f>SUM(H37:H42)</f>
        <v>0</v>
      </c>
      <c r="I36" s="67"/>
      <c r="J36" s="67"/>
      <c r="M36" s="12"/>
    </row>
    <row r="37" spans="1:13" s="7" customFormat="1" ht="15" customHeight="1" x14ac:dyDescent="0.2">
      <c r="A37" s="8" t="s">
        <v>66</v>
      </c>
      <c r="B37" s="62" t="s">
        <v>54</v>
      </c>
      <c r="C37" s="62"/>
      <c r="D37" s="9">
        <v>0.2</v>
      </c>
      <c r="E37" s="18"/>
      <c r="F37" s="18"/>
      <c r="G37" s="10">
        <f t="shared" ref="G37" si="14">E37*D37</f>
        <v>0</v>
      </c>
      <c r="H37" s="10">
        <f t="shared" ref="H37" si="15">F37*D37</f>
        <v>0</v>
      </c>
      <c r="I37" s="63"/>
      <c r="J37" s="63"/>
    </row>
    <row r="38" spans="1:13" s="7" customFormat="1" ht="15" customHeight="1" x14ac:dyDescent="0.2">
      <c r="A38" s="8" t="s">
        <v>67</v>
      </c>
      <c r="B38" s="62" t="s">
        <v>98</v>
      </c>
      <c r="C38" s="62"/>
      <c r="D38" s="9">
        <v>0.2</v>
      </c>
      <c r="E38" s="18"/>
      <c r="F38" s="18"/>
      <c r="G38" s="10">
        <f t="shared" ref="G38:G42" si="16">E38*D38</f>
        <v>0</v>
      </c>
      <c r="H38" s="10">
        <f t="shared" ref="H38:H42" si="17">F38*D38</f>
        <v>0</v>
      </c>
      <c r="I38" s="63"/>
      <c r="J38" s="63"/>
    </row>
    <row r="39" spans="1:13" s="7" customFormat="1" ht="15" customHeight="1" x14ac:dyDescent="0.2">
      <c r="A39" s="8" t="s">
        <v>68</v>
      </c>
      <c r="B39" s="62" t="s">
        <v>99</v>
      </c>
      <c r="C39" s="62"/>
      <c r="D39" s="9">
        <v>0.2</v>
      </c>
      <c r="E39" s="18"/>
      <c r="F39" s="18"/>
      <c r="G39" s="10">
        <f t="shared" si="16"/>
        <v>0</v>
      </c>
      <c r="H39" s="10">
        <f t="shared" si="17"/>
        <v>0</v>
      </c>
      <c r="I39" s="63"/>
      <c r="J39" s="63"/>
    </row>
    <row r="40" spans="1:13" s="7" customFormat="1" ht="15" customHeight="1" x14ac:dyDescent="0.2">
      <c r="A40" s="8" t="s">
        <v>69</v>
      </c>
      <c r="B40" s="62" t="s">
        <v>100</v>
      </c>
      <c r="C40" s="62"/>
      <c r="D40" s="9">
        <v>0.15</v>
      </c>
      <c r="E40" s="18"/>
      <c r="F40" s="18"/>
      <c r="G40" s="10">
        <f t="shared" si="16"/>
        <v>0</v>
      </c>
      <c r="H40" s="10">
        <f t="shared" si="17"/>
        <v>0</v>
      </c>
      <c r="I40" s="63"/>
      <c r="J40" s="63"/>
    </row>
    <row r="41" spans="1:13" s="7" customFormat="1" ht="15" customHeight="1" x14ac:dyDescent="0.2">
      <c r="A41" s="8" t="s">
        <v>70</v>
      </c>
      <c r="B41" s="62" t="s">
        <v>101</v>
      </c>
      <c r="C41" s="62"/>
      <c r="D41" s="9">
        <v>0.15</v>
      </c>
      <c r="E41" s="18"/>
      <c r="F41" s="18"/>
      <c r="G41" s="10">
        <f t="shared" si="16"/>
        <v>0</v>
      </c>
      <c r="H41" s="10">
        <f t="shared" si="17"/>
        <v>0</v>
      </c>
      <c r="I41" s="63"/>
      <c r="J41" s="63"/>
    </row>
    <row r="42" spans="1:13" s="7" customFormat="1" ht="15" customHeight="1" x14ac:dyDescent="0.2">
      <c r="A42" s="8" t="s">
        <v>71</v>
      </c>
      <c r="B42" s="62" t="s">
        <v>55</v>
      </c>
      <c r="C42" s="62"/>
      <c r="D42" s="9">
        <v>0.1</v>
      </c>
      <c r="E42" s="18"/>
      <c r="F42" s="18"/>
      <c r="G42" s="10">
        <f t="shared" si="16"/>
        <v>0</v>
      </c>
      <c r="H42" s="10">
        <f t="shared" si="17"/>
        <v>0</v>
      </c>
      <c r="I42" s="63"/>
      <c r="J42" s="63"/>
    </row>
    <row r="43" spans="1:13" s="7" customFormat="1" ht="15" customHeight="1" x14ac:dyDescent="0.2">
      <c r="A43" s="64" t="s">
        <v>76</v>
      </c>
      <c r="B43" s="65"/>
      <c r="C43" s="66"/>
      <c r="D43" s="5"/>
      <c r="E43" s="5"/>
      <c r="F43" s="5"/>
      <c r="G43" s="6">
        <f>G44</f>
        <v>0</v>
      </c>
      <c r="H43" s="6">
        <f>H44</f>
        <v>0</v>
      </c>
      <c r="I43" s="67"/>
      <c r="J43" s="67"/>
      <c r="M43" s="12"/>
    </row>
    <row r="44" spans="1:13" s="7" customFormat="1" ht="15" customHeight="1" x14ac:dyDescent="0.2">
      <c r="A44" s="8" t="s">
        <v>77</v>
      </c>
      <c r="B44" s="62" t="s">
        <v>78</v>
      </c>
      <c r="C44" s="62"/>
      <c r="D44" s="9">
        <v>1</v>
      </c>
      <c r="E44" s="18"/>
      <c r="F44" s="18"/>
      <c r="G44" s="10">
        <f t="shared" ref="G44" si="18">E44*D44</f>
        <v>0</v>
      </c>
      <c r="H44" s="10">
        <f t="shared" ref="H44" si="19">F44*D44</f>
        <v>0</v>
      </c>
      <c r="I44" s="63"/>
      <c r="J44" s="63"/>
    </row>
    <row r="45" spans="1:13" s="7" customFormat="1" ht="15" customHeight="1" x14ac:dyDescent="0.2">
      <c r="A45" s="64" t="s">
        <v>80</v>
      </c>
      <c r="B45" s="65"/>
      <c r="C45" s="66"/>
      <c r="D45" s="5"/>
      <c r="E45" s="26"/>
      <c r="F45" s="26"/>
      <c r="G45" s="6">
        <f>G46</f>
        <v>0</v>
      </c>
      <c r="H45" s="6">
        <f>H46</f>
        <v>0</v>
      </c>
      <c r="I45" s="67"/>
      <c r="J45" s="67"/>
      <c r="M45" s="12"/>
    </row>
    <row r="46" spans="1:13" s="7" customFormat="1" ht="15" customHeight="1" x14ac:dyDescent="0.2">
      <c r="A46" s="8" t="s">
        <v>81</v>
      </c>
      <c r="B46" s="62" t="s">
        <v>79</v>
      </c>
      <c r="C46" s="62"/>
      <c r="D46" s="9">
        <v>1</v>
      </c>
      <c r="E46" s="18"/>
      <c r="F46" s="18"/>
      <c r="G46" s="10">
        <f t="shared" ref="G46" si="20">E46*D46</f>
        <v>0</v>
      </c>
      <c r="H46" s="10">
        <f t="shared" ref="H46" si="21">F46*D46</f>
        <v>0</v>
      </c>
      <c r="I46" s="63"/>
      <c r="J46" s="63"/>
    </row>
    <row r="47" spans="1:13" s="15" customFormat="1" ht="13.5" customHeight="1" x14ac:dyDescent="0.2">
      <c r="A47" s="57" t="s">
        <v>104</v>
      </c>
      <c r="B47" s="57"/>
      <c r="C47" s="13">
        <f>(G14+G20+G24+G29+G36+G43+G45)/7</f>
        <v>0</v>
      </c>
      <c r="D47" s="58" t="s">
        <v>105</v>
      </c>
      <c r="E47" s="58"/>
      <c r="F47" s="58"/>
      <c r="G47" s="58"/>
      <c r="H47" s="58"/>
      <c r="I47" s="59"/>
      <c r="J47" s="14">
        <f>(H14+H20+H24+H29+H36+H43+H45)/7</f>
        <v>0</v>
      </c>
    </row>
    <row r="48" spans="1:13" s="15" customFormat="1" ht="59.25" customHeight="1" x14ac:dyDescent="0.2">
      <c r="A48" s="57" t="s">
        <v>103</v>
      </c>
      <c r="B48" s="57"/>
      <c r="C48" s="16" t="str">
        <f>IF(C47&lt;=2,"nesatisfacator",IF(C47&lt;=3.5,"satisfacator",IF(C47&lt;=4.5,"bine",IF(C47&lt;=5,"foarte bine"))))</f>
        <v>nesatisfacator</v>
      </c>
      <c r="D48" s="58" t="s">
        <v>15</v>
      </c>
      <c r="E48" s="58"/>
      <c r="F48" s="58"/>
      <c r="G48" s="58"/>
      <c r="H48" s="58"/>
      <c r="I48" s="59"/>
      <c r="J48" s="17" t="str">
        <f>IF(J47&lt;=2,"nesatisfacator",IF(J47&lt;=3.5,"satisfacator",IF(J47&lt;=4.5,"bine",IF(J47&lt;=5,"foarte bine"))))</f>
        <v>nesatisfacator</v>
      </c>
    </row>
    <row r="49" spans="1:10" s="25" customFormat="1" ht="26.25" customHeight="1" x14ac:dyDescent="0.2">
      <c r="A49" s="20"/>
      <c r="B49" s="21" t="s">
        <v>10</v>
      </c>
      <c r="C49" s="22"/>
      <c r="D49" s="22"/>
      <c r="E49" s="22"/>
      <c r="F49" s="22"/>
      <c r="G49" s="22"/>
      <c r="H49" s="22"/>
      <c r="I49" s="22"/>
      <c r="J49" s="22"/>
    </row>
    <row r="50" spans="1:10" s="25" customFormat="1" ht="20.25" customHeight="1" x14ac:dyDescent="0.2">
      <c r="A50" s="23"/>
      <c r="B50" s="24" t="s">
        <v>2</v>
      </c>
    </row>
    <row r="51" spans="1:10" s="25" customFormat="1" ht="20.25" customHeight="1" x14ac:dyDescent="0.2">
      <c r="A51" s="23"/>
      <c r="B51" s="24" t="s">
        <v>3</v>
      </c>
    </row>
    <row r="52" spans="1:10" s="25" customFormat="1" ht="21" customHeight="1" x14ac:dyDescent="0.2"/>
    <row r="53" spans="1:10" s="25" customFormat="1" ht="14.25" customHeight="1" x14ac:dyDescent="0.2">
      <c r="A53" s="24" t="s">
        <v>16</v>
      </c>
      <c r="B53" s="24"/>
    </row>
    <row r="54" spans="1:10" s="25" customFormat="1" ht="61.5" customHeight="1" x14ac:dyDescent="0.2">
      <c r="A54" s="60" t="s">
        <v>20</v>
      </c>
      <c r="B54" s="61"/>
      <c r="C54" s="61"/>
      <c r="D54" s="61"/>
      <c r="E54" s="61"/>
      <c r="F54" s="61"/>
      <c r="G54" s="61"/>
      <c r="H54" s="61"/>
      <c r="I54" s="61"/>
      <c r="J54" s="61"/>
    </row>
    <row r="55" spans="1:10" s="25" customFormat="1" ht="28.5" customHeight="1" x14ac:dyDescent="0.2"/>
    <row r="56" spans="1:10" s="25" customFormat="1" ht="15" customHeight="1" x14ac:dyDescent="0.2">
      <c r="A56" s="24" t="s">
        <v>17</v>
      </c>
      <c r="B56" s="24"/>
    </row>
    <row r="57" spans="1:10" s="25" customFormat="1" ht="42" customHeight="1" x14ac:dyDescent="0.2">
      <c r="A57" s="54"/>
      <c r="B57" s="55"/>
      <c r="C57" s="55"/>
      <c r="D57" s="55"/>
      <c r="E57" s="55"/>
      <c r="F57" s="55"/>
      <c r="G57" s="55"/>
      <c r="H57" s="55"/>
      <c r="I57" s="55"/>
      <c r="J57" s="55"/>
    </row>
    <row r="58" spans="1:10" s="25" customFormat="1" ht="29.25" customHeight="1" x14ac:dyDescent="0.2">
      <c r="B58" s="36" t="s">
        <v>12</v>
      </c>
      <c r="C58" s="40" t="s">
        <v>11</v>
      </c>
      <c r="D58" s="40"/>
      <c r="E58" s="40"/>
      <c r="F58" s="40"/>
      <c r="G58" s="24"/>
      <c r="H58" s="24"/>
      <c r="I58" s="24"/>
    </row>
    <row r="59" spans="1:10" s="24" customFormat="1" ht="16.5" customHeight="1" x14ac:dyDescent="0.2">
      <c r="B59" s="24" t="s">
        <v>7</v>
      </c>
    </row>
    <row r="60" spans="1:10" s="24" customFormat="1" ht="15" customHeight="1" x14ac:dyDescent="0.2">
      <c r="B60" s="24" t="s">
        <v>4</v>
      </c>
    </row>
    <row r="61" spans="1:10" s="24" customFormat="1" ht="28.5" customHeight="1" x14ac:dyDescent="0.2"/>
    <row r="62" spans="1:10" s="24" customFormat="1" ht="19.5" customHeight="1" x14ac:dyDescent="0.2">
      <c r="B62" s="36" t="s">
        <v>13</v>
      </c>
      <c r="C62" s="40" t="s">
        <v>11</v>
      </c>
      <c r="D62" s="40"/>
      <c r="E62" s="40"/>
      <c r="F62" s="40"/>
    </row>
    <row r="63" spans="1:10" s="24" customFormat="1" ht="19.5" customHeight="1" x14ac:dyDescent="0.2">
      <c r="B63" s="36" t="s">
        <v>18</v>
      </c>
      <c r="C63" s="40"/>
      <c r="D63" s="40"/>
      <c r="E63" s="40"/>
      <c r="F63" s="40"/>
    </row>
    <row r="64" spans="1:10" s="24" customFormat="1" ht="15" customHeight="1" x14ac:dyDescent="0.2">
      <c r="B64" s="24" t="s">
        <v>5</v>
      </c>
    </row>
    <row r="65" spans="1:10" s="24" customFormat="1" ht="15" customHeight="1" x14ac:dyDescent="0.2">
      <c r="B65" s="24" t="s">
        <v>4</v>
      </c>
    </row>
    <row r="66" spans="1:10" s="25" customFormat="1" ht="28.5" customHeight="1" x14ac:dyDescent="0.2"/>
    <row r="67" spans="1:10" s="25" customFormat="1" ht="15" customHeight="1" x14ac:dyDescent="0.2">
      <c r="A67" s="24" t="s">
        <v>31</v>
      </c>
      <c r="B67" s="24"/>
    </row>
    <row r="68" spans="1:10" s="25" customFormat="1" ht="24.75" customHeight="1" x14ac:dyDescent="0.2">
      <c r="A68" s="54"/>
      <c r="B68" s="55"/>
      <c r="C68" s="55"/>
      <c r="D68" s="55"/>
      <c r="E68" s="55"/>
      <c r="F68" s="55"/>
      <c r="G68" s="55"/>
      <c r="H68" s="55"/>
      <c r="I68" s="55"/>
      <c r="J68" s="55"/>
    </row>
    <row r="69" spans="1:10" s="24" customFormat="1" ht="21" customHeight="1" x14ac:dyDescent="0.2">
      <c r="B69" s="24" t="s">
        <v>27</v>
      </c>
      <c r="C69" s="41"/>
      <c r="D69" s="41"/>
      <c r="E69" s="41"/>
      <c r="F69" s="41"/>
    </row>
    <row r="70" spans="1:10" s="24" customFormat="1" ht="15" customHeight="1" x14ac:dyDescent="0.2">
      <c r="B70" s="24" t="s">
        <v>8</v>
      </c>
      <c r="C70" s="41"/>
      <c r="D70" s="41"/>
      <c r="E70" s="41"/>
      <c r="F70" s="41"/>
    </row>
    <row r="71" spans="1:10" s="24" customFormat="1" ht="15" customHeight="1" x14ac:dyDescent="0.2">
      <c r="B71" s="24" t="s">
        <v>6</v>
      </c>
      <c r="C71" s="41"/>
      <c r="D71" s="41"/>
      <c r="E71" s="41"/>
      <c r="F71" s="41"/>
    </row>
    <row r="72" spans="1:10" s="24" customFormat="1" ht="15" customHeight="1" x14ac:dyDescent="0.2">
      <c r="B72" s="24" t="s">
        <v>4</v>
      </c>
    </row>
    <row r="73" spans="1:10" s="24" customFormat="1" ht="15" customHeight="1" x14ac:dyDescent="0.2"/>
    <row r="74" spans="1:10" s="24" customFormat="1" ht="15" customHeight="1" x14ac:dyDescent="0.2">
      <c r="B74" s="42" t="s">
        <v>28</v>
      </c>
    </row>
    <row r="75" spans="1:10" s="25" customFormat="1" ht="15" customHeight="1" x14ac:dyDescent="0.2">
      <c r="B75" s="42" t="s">
        <v>29</v>
      </c>
    </row>
    <row r="76" spans="1:10" s="43" customFormat="1" ht="12" x14ac:dyDescent="0.2">
      <c r="B76" s="42" t="s">
        <v>30</v>
      </c>
    </row>
    <row r="77" spans="1:10" s="43" customFormat="1" ht="15.75" x14ac:dyDescent="0.25">
      <c r="B77" s="44"/>
    </row>
    <row r="78" spans="1:10" s="43" customFormat="1" ht="15.75" x14ac:dyDescent="0.25">
      <c r="B78" s="44"/>
    </row>
    <row r="79" spans="1:10" s="43" customFormat="1" ht="18.75" customHeight="1" x14ac:dyDescent="0.2">
      <c r="B79" s="56" t="s">
        <v>26</v>
      </c>
      <c r="C79" s="56"/>
      <c r="D79" s="56"/>
      <c r="E79" s="56"/>
      <c r="F79" s="56"/>
      <c r="G79" s="56"/>
      <c r="H79" s="56"/>
      <c r="I79" s="56"/>
      <c r="J79" s="56"/>
    </row>
    <row r="80" spans="1:10" s="43" customFormat="1" ht="12" x14ac:dyDescent="0.2">
      <c r="B80" s="45" t="s">
        <v>21</v>
      </c>
      <c r="C80" s="46"/>
      <c r="D80" s="46"/>
      <c r="E80" s="46"/>
      <c r="F80" s="46"/>
      <c r="G80" s="46"/>
      <c r="H80" s="46"/>
      <c r="I80" s="46"/>
    </row>
    <row r="81" spans="1:12" s="43" customFormat="1" ht="12" x14ac:dyDescent="0.2">
      <c r="B81" s="45" t="s">
        <v>22</v>
      </c>
      <c r="C81" s="46"/>
      <c r="D81" s="46"/>
      <c r="E81" s="46"/>
      <c r="F81" s="46"/>
      <c r="G81" s="46"/>
      <c r="H81" s="46"/>
      <c r="I81" s="46"/>
    </row>
    <row r="82" spans="1:12" s="25" customFormat="1" ht="12" x14ac:dyDescent="0.2">
      <c r="B82" s="45" t="s">
        <v>23</v>
      </c>
      <c r="C82" s="47"/>
      <c r="D82" s="47"/>
      <c r="E82" s="47"/>
      <c r="F82" s="47"/>
      <c r="G82" s="47"/>
      <c r="H82" s="47"/>
      <c r="I82" s="47"/>
    </row>
    <row r="83" spans="1:12" s="25" customFormat="1" ht="14.25" customHeight="1" x14ac:dyDescent="0.2">
      <c r="B83" s="45" t="s">
        <v>24</v>
      </c>
      <c r="C83" s="47"/>
      <c r="D83" s="47"/>
      <c r="E83" s="47"/>
      <c r="F83" s="47"/>
      <c r="G83" s="47"/>
      <c r="H83" s="47"/>
      <c r="I83" s="47"/>
    </row>
    <row r="84" spans="1:12" s="25" customFormat="1" ht="12" x14ac:dyDescent="0.2">
      <c r="B84" s="48"/>
      <c r="C84" s="48"/>
      <c r="D84" s="48"/>
      <c r="E84" s="48"/>
      <c r="F84" s="48"/>
      <c r="G84" s="48"/>
      <c r="H84" s="48"/>
      <c r="I84" s="47"/>
    </row>
    <row r="85" spans="1:12" s="49" customFormat="1" ht="12" x14ac:dyDescent="0.2">
      <c r="B85" s="48" t="s">
        <v>25</v>
      </c>
      <c r="C85" s="48"/>
      <c r="D85" s="48"/>
      <c r="E85" s="48"/>
      <c r="F85" s="48"/>
      <c r="G85" s="48"/>
      <c r="H85" s="48"/>
      <c r="I85" s="47"/>
    </row>
    <row r="86" spans="1:12" s="25" customFormat="1" ht="12" x14ac:dyDescent="0.2"/>
    <row r="87" spans="1:12" s="36" customFormat="1" ht="31.5" customHeight="1" x14ac:dyDescent="0.2">
      <c r="A87" s="25"/>
      <c r="B87" s="50" t="s">
        <v>19</v>
      </c>
      <c r="C87" s="51"/>
      <c r="D87" s="51"/>
      <c r="E87" s="51"/>
      <c r="F87" s="51"/>
      <c r="G87" s="51"/>
      <c r="H87" s="51"/>
      <c r="I87" s="51"/>
      <c r="J87" s="51"/>
      <c r="K87" s="52"/>
      <c r="L87" s="53"/>
    </row>
    <row r="88" spans="1:12" s="15" customFormat="1" ht="12" x14ac:dyDescent="0.2"/>
    <row r="89" spans="1:12" s="15" customFormat="1" ht="12" x14ac:dyDescent="0.2"/>
    <row r="90" spans="1:12" s="15" customFormat="1" ht="12" x14ac:dyDescent="0.2"/>
    <row r="91" spans="1:12" s="15" customFormat="1" ht="12" x14ac:dyDescent="0.2"/>
    <row r="92" spans="1:12" s="15" customFormat="1" ht="12" x14ac:dyDescent="0.2"/>
    <row r="93" spans="1:12" s="15" customFormat="1" ht="12" x14ac:dyDescent="0.2"/>
    <row r="94" spans="1:12" s="15" customFormat="1" ht="12" x14ac:dyDescent="0.2"/>
    <row r="95" spans="1:12" s="15" customFormat="1" ht="12" x14ac:dyDescent="0.2"/>
    <row r="96" spans="1:12" s="15" customFormat="1" ht="12" x14ac:dyDescent="0.2"/>
    <row r="97" s="15" customFormat="1" ht="12" x14ac:dyDescent="0.2"/>
    <row r="98" s="15" customFormat="1" ht="12" x14ac:dyDescent="0.2"/>
    <row r="99" s="15" customFormat="1" ht="12" x14ac:dyDescent="0.2"/>
    <row r="100" s="15" customFormat="1" ht="12" x14ac:dyDescent="0.2"/>
    <row r="101" s="15" customFormat="1" ht="12" x14ac:dyDescent="0.2"/>
    <row r="102" s="15" customFormat="1" ht="12" x14ac:dyDescent="0.2"/>
    <row r="103" s="15" customFormat="1" ht="12" x14ac:dyDescent="0.2"/>
    <row r="104" s="15" customFormat="1" ht="12" x14ac:dyDescent="0.2"/>
    <row r="105" s="15" customFormat="1" ht="12" x14ac:dyDescent="0.2"/>
    <row r="106" s="15" customFormat="1" ht="12" x14ac:dyDescent="0.2"/>
    <row r="107" s="15" customFormat="1" ht="12" x14ac:dyDescent="0.2"/>
    <row r="108" s="15" customFormat="1" ht="12" x14ac:dyDescent="0.2"/>
    <row r="109" s="15" customFormat="1" ht="12" x14ac:dyDescent="0.2"/>
    <row r="110" s="15" customFormat="1" ht="12" x14ac:dyDescent="0.2"/>
    <row r="111" s="15" customFormat="1" ht="12" x14ac:dyDescent="0.2"/>
    <row r="112" s="15" customFormat="1" ht="12" x14ac:dyDescent="0.2"/>
    <row r="113" s="15" customFormat="1" ht="12" x14ac:dyDescent="0.2"/>
    <row r="114" s="15" customFormat="1" ht="12" x14ac:dyDescent="0.2"/>
    <row r="115" s="15" customFormat="1" ht="12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</sheetData>
  <sheetProtection algorithmName="SHA-512" hashValue="Ti5ZClAMA1cxjFHEZMf+H4xnZIZ/ctHk02mcy9ZvhLpaykWYy9DbHApsMMs7LGnn0nOWLeJz7zliTuKtlK2SHA==" saltValue="zS9Qzxxx2+iv5176emVdkA==" spinCount="100000" sheet="1" objects="1" scenarios="1"/>
  <customSheetViews>
    <customSheetView guid="{38D76924-9E10-4D2F-A47B-3B772C314B1B}" scale="110" showPageBreaks="1">
      <selection activeCell="D15" sqref="D15"/>
      <pageMargins left="0.19685039370078741" right="0.19685039370078741" top="0" bottom="0" header="0" footer="0"/>
      <printOptions horizontalCentered="1"/>
      <pageSetup paperSize="9" orientation="portrait" r:id="rId1"/>
      <headerFooter alignWithMargins="0"/>
    </customSheetView>
  </customSheetViews>
  <mergeCells count="88">
    <mergeCell ref="A48:B48"/>
    <mergeCell ref="D48:I48"/>
    <mergeCell ref="A47:B47"/>
    <mergeCell ref="D47:I47"/>
    <mergeCell ref="B44:C44"/>
    <mergeCell ref="I44:J44"/>
    <mergeCell ref="A45:C45"/>
    <mergeCell ref="I45:J45"/>
    <mergeCell ref="B46:C46"/>
    <mergeCell ref="I46:J46"/>
    <mergeCell ref="A1:J1"/>
    <mergeCell ref="B10:J10"/>
    <mergeCell ref="I26:J26"/>
    <mergeCell ref="I27:J27"/>
    <mergeCell ref="I28:J28"/>
    <mergeCell ref="I19:J19"/>
    <mergeCell ref="I21:J21"/>
    <mergeCell ref="I22:J22"/>
    <mergeCell ref="I23:J23"/>
    <mergeCell ref="I25:J25"/>
    <mergeCell ref="I20:J20"/>
    <mergeCell ref="B22:C22"/>
    <mergeCell ref="B23:C23"/>
    <mergeCell ref="A24:C24"/>
    <mergeCell ref="B18:C18"/>
    <mergeCell ref="B19:C19"/>
    <mergeCell ref="B35:C35"/>
    <mergeCell ref="B33:C33"/>
    <mergeCell ref="B34:C34"/>
    <mergeCell ref="A36:C36"/>
    <mergeCell ref="I36:J36"/>
    <mergeCell ref="I33:J33"/>
    <mergeCell ref="I34:J34"/>
    <mergeCell ref="I35:J35"/>
    <mergeCell ref="I37:J37"/>
    <mergeCell ref="I38:J38"/>
    <mergeCell ref="A2:J3"/>
    <mergeCell ref="B6:J6"/>
    <mergeCell ref="B8:J8"/>
    <mergeCell ref="B5:J5"/>
    <mergeCell ref="B7:J7"/>
    <mergeCell ref="I24:J24"/>
    <mergeCell ref="B25:C25"/>
    <mergeCell ref="B26:C26"/>
    <mergeCell ref="B27:C27"/>
    <mergeCell ref="B15:C15"/>
    <mergeCell ref="B16:C16"/>
    <mergeCell ref="B17:C17"/>
    <mergeCell ref="B28:C28"/>
    <mergeCell ref="B21:C21"/>
    <mergeCell ref="A29:C29"/>
    <mergeCell ref="I29:J29"/>
    <mergeCell ref="B30:C30"/>
    <mergeCell ref="B31:C31"/>
    <mergeCell ref="B32:C32"/>
    <mergeCell ref="I32:J32"/>
    <mergeCell ref="I30:J30"/>
    <mergeCell ref="I31:J31"/>
    <mergeCell ref="A54:J54"/>
    <mergeCell ref="A57:J57"/>
    <mergeCell ref="A68:J68"/>
    <mergeCell ref="B79:J79"/>
    <mergeCell ref="B37:C37"/>
    <mergeCell ref="B38:C38"/>
    <mergeCell ref="B39:C39"/>
    <mergeCell ref="B40:C40"/>
    <mergeCell ref="B41:C41"/>
    <mergeCell ref="B42:C42"/>
    <mergeCell ref="A43:C43"/>
    <mergeCell ref="I43:J43"/>
    <mergeCell ref="I39:J39"/>
    <mergeCell ref="I40:J40"/>
    <mergeCell ref="I41:J41"/>
    <mergeCell ref="I42:J42"/>
    <mergeCell ref="A20:C20"/>
    <mergeCell ref="A4:J4"/>
    <mergeCell ref="G9:I9"/>
    <mergeCell ref="A14:C14"/>
    <mergeCell ref="I14:J14"/>
    <mergeCell ref="E12:F12"/>
    <mergeCell ref="A12:C13"/>
    <mergeCell ref="D12:D13"/>
    <mergeCell ref="G12:H12"/>
    <mergeCell ref="I12:J13"/>
    <mergeCell ref="I15:J15"/>
    <mergeCell ref="I16:J16"/>
    <mergeCell ref="I17:J17"/>
    <mergeCell ref="I18:J18"/>
  </mergeCells>
  <printOptions horizontalCentered="1"/>
  <pageMargins left="0.19685039370078741" right="0.19685039370078741" top="0" bottom="0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evaluare executie</vt:lpstr>
      <vt:lpstr>evaluare conducere </vt:lpstr>
    </vt:vector>
  </TitlesOfParts>
  <Company>Inspectia Muncii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Iliescu Gabriela</dc:creator>
  <cp:lastModifiedBy>SALARIZARE</cp:lastModifiedBy>
  <cp:lastPrinted>2014-01-15T12:33:20Z</cp:lastPrinted>
  <dcterms:created xsi:type="dcterms:W3CDTF">2005-10-21T07:25:49Z</dcterms:created>
  <dcterms:modified xsi:type="dcterms:W3CDTF">2016-01-11T06:54:22Z</dcterms:modified>
</cp:coreProperties>
</file>