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750" activeTab="0"/>
  </bookViews>
  <sheets>
    <sheet name="matrita_lucru_in_ture" sheetId="1" r:id="rId1"/>
    <sheet name="Sheet1" sheetId="2" r:id="rId2"/>
  </sheets>
  <definedNames>
    <definedName name="andreia">#REF!</definedName>
    <definedName name="L">#REF!</definedName>
    <definedName name="lista">'matrita_lucru_in_ture'!$EV$1:$EV$28</definedName>
    <definedName name="lista_eof">#REF!</definedName>
    <definedName name="lista_valori">#REF!</definedName>
    <definedName name="lista_valori_posibile">#REF!</definedName>
    <definedName name="lista1">'matrita_lucru_in_ture'!$EX$31:$EX$32</definedName>
    <definedName name="ORE" localSheetId="0">#REF!</definedName>
    <definedName name="ORE_LUCRATE">#REF!</definedName>
    <definedName name="PREZENTA">'matrita_lucru_in_ture'!$EV$1:$EV$29</definedName>
    <definedName name="SELECTARE_VALORI_POSIBILE">#REF!</definedName>
    <definedName name="toti">'matrita_lucru_in_ture'!#REF!</definedName>
    <definedName name="ture">#REF!</definedName>
    <definedName name="VALORI_ACCEPTATE">#REF!</definedName>
    <definedName name="valori_disponibile">'matrita_lucru_in_ture'!#REF!</definedName>
    <definedName name="VALORI_FINALE">#REF!</definedName>
    <definedName name="VALORI_POSIBILE">#REF!</definedName>
    <definedName name="VALORI_ZILNICE">#REF!</definedName>
  </definedNames>
  <calcPr fullCalcOnLoad="1"/>
</workbook>
</file>

<file path=xl/sharedStrings.xml><?xml version="1.0" encoding="utf-8"?>
<sst xmlns="http://schemas.openxmlformats.org/spreadsheetml/2006/main" count="194" uniqueCount="63">
  <si>
    <t>Co - concedii de odihna</t>
  </si>
  <si>
    <t>Bo - boala obisnuita</t>
  </si>
  <si>
    <t>O - obligatii cetatenesti</t>
  </si>
  <si>
    <t>Bp - boala profesionala</t>
  </si>
  <si>
    <t>N - absente nemotivate</t>
  </si>
  <si>
    <t>Am - accidente de munca</t>
  </si>
  <si>
    <t>Prm - program redus maternitate</t>
  </si>
  <si>
    <t>M - maternitate</t>
  </si>
  <si>
    <t>Prb - program redus boala</t>
  </si>
  <si>
    <t>Ed - evenimente deosebite</t>
  </si>
  <si>
    <t>Nr. crt.</t>
  </si>
  <si>
    <t>Numele si prenumele</t>
  </si>
  <si>
    <t>Meseria sau functia</t>
  </si>
  <si>
    <t>ORE ZILNIC</t>
  </si>
  <si>
    <t>din care:</t>
  </si>
  <si>
    <t>Marca</t>
  </si>
  <si>
    <t>D</t>
  </si>
  <si>
    <t>Total ore luna=</t>
  </si>
  <si>
    <t>D-delegatie</t>
  </si>
  <si>
    <t>L - zi libera pentru compensarea orelor suplimentare</t>
  </si>
  <si>
    <t>L</t>
  </si>
  <si>
    <t>Co</t>
  </si>
  <si>
    <t>Bo</t>
  </si>
  <si>
    <t>Bp</t>
  </si>
  <si>
    <t>Am</t>
  </si>
  <si>
    <t>M</t>
  </si>
  <si>
    <t>O</t>
  </si>
  <si>
    <t>N</t>
  </si>
  <si>
    <t>Prm</t>
  </si>
  <si>
    <t>Prb</t>
  </si>
  <si>
    <t>Ed</t>
  </si>
  <si>
    <t>CFS</t>
  </si>
  <si>
    <t>CFS - invoiri si concedii fara salariu</t>
  </si>
  <si>
    <t>FOAIE COLECTIVĂ DE PREZENȚĂ</t>
  </si>
  <si>
    <t>LUNA</t>
  </si>
  <si>
    <t>BO</t>
  </si>
  <si>
    <t>BP</t>
  </si>
  <si>
    <t>AM</t>
  </si>
  <si>
    <t>PRM</t>
  </si>
  <si>
    <t>PRB</t>
  </si>
  <si>
    <t>ED</t>
  </si>
  <si>
    <t>Total ore nelucrate</t>
  </si>
  <si>
    <t>Total ore plătite</t>
  </si>
  <si>
    <t>Ore suplimentare</t>
  </si>
  <si>
    <t>Ore noapte</t>
  </si>
  <si>
    <t xml:space="preserve">Total ore lucrate; </t>
  </si>
  <si>
    <t>Zile lucratoare =</t>
  </si>
  <si>
    <t>LL</t>
  </si>
  <si>
    <t>COR</t>
  </si>
  <si>
    <t>LL - zi libera legala</t>
  </si>
  <si>
    <t>CO și COR</t>
  </si>
  <si>
    <t>Ore S+D+sarb. legale</t>
  </si>
  <si>
    <t>LR</t>
  </si>
  <si>
    <t>LR - zi libera cu recuperare</t>
  </si>
  <si>
    <t>L + LR</t>
  </si>
  <si>
    <t>Lucreaza in ture</t>
  </si>
  <si>
    <t>da</t>
  </si>
  <si>
    <t>nu</t>
  </si>
  <si>
    <t>COR - concediu de odihna restant din anul anterior</t>
  </si>
  <si>
    <t>P</t>
  </si>
  <si>
    <t>P -  IN CAZUL CADRELOR DIDACTICE !!!! *</t>
  </si>
  <si>
    <t xml:space="preserve">FACULTATEA </t>
  </si>
  <si>
    <t>DEPARTAMENTUL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</si>
</sst>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dddd"/>
    <numFmt numFmtId="173" formatCode="yyyy"/>
    <numFmt numFmtId="174" formatCode="d"/>
    <numFmt numFmtId="175" formatCode="mmmm\ yyyy"/>
    <numFmt numFmtId="176" formatCode="[$-418]d\ mmmm\ yyyy"/>
    <numFmt numFmtId="177" formatCode="###############"/>
    <numFmt numFmtId="178" formatCode="mmm\-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double"/>
      <right style="double"/>
      <top/>
      <bottom/>
    </border>
    <border>
      <left style="double">
        <color indexed="8"/>
      </left>
      <right style="double">
        <color indexed="8"/>
      </right>
      <top/>
      <bottom/>
    </border>
    <border>
      <left/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8"/>
      </bottom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2" fontId="6" fillId="34" borderId="11" xfId="0" applyNumberFormat="1" applyFont="1" applyFill="1" applyBorder="1" applyAlignment="1">
      <alignment horizontal="center" textRotation="90" wrapText="1"/>
    </xf>
    <xf numFmtId="174" fontId="6" fillId="34" borderId="11" xfId="0" applyNumberFormat="1" applyFont="1" applyFill="1" applyBorder="1" applyAlignment="1">
      <alignment horizontal="center"/>
    </xf>
    <xf numFmtId="174" fontId="6" fillId="34" borderId="1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174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/>
      <protection/>
    </xf>
    <xf numFmtId="14" fontId="7" fillId="0" borderId="13" xfId="0" applyNumberFormat="1" applyFont="1" applyBorder="1" applyAlignment="1" applyProtection="1">
      <alignment horizontal="center"/>
      <protection/>
    </xf>
    <xf numFmtId="14" fontId="50" fillId="33" borderId="13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7" fillId="0" borderId="14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vertical="center" wrapText="1"/>
    </xf>
    <xf numFmtId="1" fontId="6" fillId="34" borderId="16" xfId="0" applyNumberFormat="1" applyFont="1" applyFill="1" applyBorder="1" applyAlignment="1">
      <alignment horizont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textRotation="9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textRotation="90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textRotation="90" wrapText="1"/>
      <protection/>
    </xf>
    <xf numFmtId="0" fontId="7" fillId="0" borderId="17" xfId="0" applyFont="1" applyBorder="1" applyAlignment="1" applyProtection="1">
      <alignment horizontal="center" textRotation="90"/>
      <protection/>
    </xf>
    <xf numFmtId="174" fontId="6" fillId="34" borderId="17" xfId="0" applyNumberFormat="1" applyFont="1" applyFill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textRotation="90"/>
      <protection/>
    </xf>
    <xf numFmtId="172" fontId="6" fillId="34" borderId="17" xfId="0" applyNumberFormat="1" applyFont="1" applyFill="1" applyBorder="1" applyAlignment="1" applyProtection="1">
      <alignment horizontal="center" textRotation="90" wrapText="1"/>
      <protection/>
    </xf>
    <xf numFmtId="1" fontId="6" fillId="34" borderId="17" xfId="0" applyNumberFormat="1" applyFont="1" applyFill="1" applyBorder="1" applyAlignment="1" applyProtection="1">
      <alignment horizontal="center" textRotation="90" wrapText="1"/>
      <protection/>
    </xf>
    <xf numFmtId="0" fontId="10" fillId="0" borderId="17" xfId="0" applyFont="1" applyBorder="1" applyAlignment="1" applyProtection="1">
      <alignment horizontal="center" vertical="center" wrapText="1"/>
      <protection locked="0"/>
    </xf>
    <xf numFmtId="174" fontId="10" fillId="34" borderId="17" xfId="0" applyNumberFormat="1" applyFont="1" applyFill="1" applyBorder="1" applyAlignment="1" applyProtection="1">
      <alignment horizontal="center"/>
      <protection/>
    </xf>
    <xf numFmtId="172" fontId="10" fillId="34" borderId="17" xfId="0" applyNumberFormat="1" applyFont="1" applyFill="1" applyBorder="1" applyAlignment="1" applyProtection="1">
      <alignment horizontal="center" textRotation="90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1" fontId="10" fillId="34" borderId="17" xfId="0" applyNumberFormat="1" applyFont="1" applyFill="1" applyBorder="1" applyAlignment="1" applyProtection="1">
      <alignment horizontal="center" textRotation="90" wrapText="1"/>
      <protection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center" textRotation="90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textRotation="90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 textRotation="90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textRotation="90" wrapText="1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175" fontId="3" fillId="0" borderId="18" xfId="0" applyNumberFormat="1" applyFont="1" applyBorder="1" applyAlignment="1" applyProtection="1">
      <alignment horizontal="center"/>
      <protection/>
    </xf>
    <xf numFmtId="173" fontId="3" fillId="0" borderId="18" xfId="0" applyNumberFormat="1" applyFont="1" applyBorder="1" applyAlignment="1" applyProtection="1">
      <alignment horizontal="left"/>
      <protection/>
    </xf>
    <xf numFmtId="0" fontId="6" fillId="0" borderId="19" xfId="0" applyFont="1" applyBorder="1" applyAlignment="1">
      <alignment horizontal="center" textRotation="90"/>
    </xf>
    <xf numFmtId="0" fontId="6" fillId="0" borderId="20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7" fillId="0" borderId="20" xfId="0" applyFont="1" applyBorder="1" applyAlignment="1">
      <alignment horizontal="center" textRotation="90"/>
    </xf>
    <xf numFmtId="0" fontId="7" fillId="0" borderId="21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7" fillId="0" borderId="22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7" fillId="0" borderId="22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8">
    <dxf>
      <font>
        <b/>
        <i/>
        <strike val="0"/>
      </font>
      <fill>
        <patternFill>
          <bgColor theme="0" tint="-0.24993999302387238"/>
        </patternFill>
      </fill>
    </dxf>
    <dxf>
      <font>
        <b/>
        <i/>
        <strike val="0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color theme="0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12"/>
  <sheetViews>
    <sheetView tabSelected="1" view="pageLayout" workbookViewId="0" topLeftCell="A1">
      <selection activeCell="A8" sqref="A8:AO8"/>
    </sheetView>
  </sheetViews>
  <sheetFormatPr defaultColWidth="5.7109375" defaultRowHeight="12.75"/>
  <cols>
    <col min="1" max="1" width="2.57421875" style="2" customWidth="1"/>
    <col min="2" max="2" width="12.28125" style="2" customWidth="1"/>
    <col min="3" max="3" width="6.140625" style="2" customWidth="1"/>
    <col min="4" max="4" width="8.7109375" style="2" customWidth="1"/>
    <col min="5" max="5" width="3.140625" style="2" customWidth="1"/>
    <col min="6" max="36" width="2.8515625" style="2" customWidth="1"/>
    <col min="37" max="37" width="3.7109375" style="3" customWidth="1"/>
    <col min="38" max="38" width="4.7109375" style="2" customWidth="1"/>
    <col min="39" max="39" width="3.57421875" style="2" customWidth="1"/>
    <col min="40" max="40" width="3.7109375" style="2" customWidth="1"/>
    <col min="41" max="41" width="4.00390625" style="2" customWidth="1"/>
    <col min="42" max="42" width="4.140625" style="2" customWidth="1"/>
    <col min="43" max="54" width="2.421875" style="2" customWidth="1"/>
    <col min="55" max="55" width="3.140625" style="2" customWidth="1"/>
    <col min="56" max="154" width="13.00390625" style="2" hidden="1" customWidth="1"/>
    <col min="155" max="156" width="13.00390625" style="51" hidden="1" customWidth="1"/>
    <col min="157" max="161" width="13.00390625" style="2" customWidth="1"/>
    <col min="162" max="226" width="9.57421875" style="2" customWidth="1"/>
    <col min="227" max="232" width="3.140625" style="2" customWidth="1"/>
    <col min="233" max="16384" width="5.7109375" style="2" customWidth="1"/>
  </cols>
  <sheetData>
    <row r="1" spans="1:154" s="1" customFormat="1" ht="12.75">
      <c r="A1" s="56" t="s">
        <v>61</v>
      </c>
      <c r="B1" s="56"/>
      <c r="C1" s="56"/>
      <c r="D1" s="56"/>
      <c r="E1" s="56"/>
      <c r="F1" s="56"/>
      <c r="G1" s="12"/>
      <c r="H1" s="12"/>
      <c r="I1" s="12"/>
      <c r="J1" s="12"/>
      <c r="K1" s="12"/>
      <c r="L1" s="12"/>
      <c r="M1" s="12"/>
      <c r="N1" s="12"/>
      <c r="O1" s="53" t="s">
        <v>19</v>
      </c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 t="s">
        <v>58</v>
      </c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5" t="s">
        <v>60</v>
      </c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EV1" s="2" t="s">
        <v>20</v>
      </c>
      <c r="EW1"/>
      <c r="EX1"/>
    </row>
    <row r="2" spans="1:156" s="1" customFormat="1" ht="12.75">
      <c r="A2" s="56" t="s">
        <v>62</v>
      </c>
      <c r="B2" s="56"/>
      <c r="C2" s="56"/>
      <c r="D2" s="56"/>
      <c r="E2" s="56"/>
      <c r="F2" s="56"/>
      <c r="G2" s="12"/>
      <c r="H2" s="12"/>
      <c r="I2" s="12"/>
      <c r="J2" s="12"/>
      <c r="K2" s="12"/>
      <c r="L2" s="12"/>
      <c r="M2" s="12"/>
      <c r="N2" s="12"/>
      <c r="O2" s="53" t="s">
        <v>18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 t="s">
        <v>53</v>
      </c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 t="s">
        <v>32</v>
      </c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EV2" s="2" t="s">
        <v>16</v>
      </c>
      <c r="EW2"/>
      <c r="EX2"/>
      <c r="EY2" s="50"/>
      <c r="EZ2" s="49"/>
    </row>
    <row r="3" spans="1:156" s="1" customFormat="1" ht="12.75">
      <c r="A3" s="57"/>
      <c r="B3" s="57"/>
      <c r="C3" s="57"/>
      <c r="D3" s="57"/>
      <c r="E3" s="57"/>
      <c r="F3" s="57"/>
      <c r="G3" s="12"/>
      <c r="H3" s="11"/>
      <c r="I3" s="11"/>
      <c r="J3" s="11"/>
      <c r="K3" s="11"/>
      <c r="L3" s="11"/>
      <c r="M3" s="11"/>
      <c r="N3" s="11"/>
      <c r="O3" s="53" t="s">
        <v>0</v>
      </c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11"/>
      <c r="AE3" s="11"/>
      <c r="AF3" s="11"/>
      <c r="AG3" s="11"/>
      <c r="AH3" s="11"/>
      <c r="AI3" s="54" t="s">
        <v>46</v>
      </c>
      <c r="AJ3" s="54"/>
      <c r="AK3" s="54"/>
      <c r="AL3" s="54"/>
      <c r="AM3" s="54"/>
      <c r="AN3" s="54">
        <f>NETWORKDAYS(B7,D7,$EY$10:$EY$25)</f>
        <v>19</v>
      </c>
      <c r="AO3" s="54"/>
      <c r="AP3" s="53" t="s">
        <v>2</v>
      </c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EV3" s="2" t="s">
        <v>21</v>
      </c>
      <c r="EW3"/>
      <c r="EX3"/>
      <c r="EY3" s="50"/>
      <c r="EZ3" s="49"/>
    </row>
    <row r="4" spans="1:156" s="1" customFormat="1" ht="13.5" customHeight="1">
      <c r="A4" s="57"/>
      <c r="B4" s="57"/>
      <c r="C4" s="57"/>
      <c r="D4" s="57"/>
      <c r="E4" s="57"/>
      <c r="F4" s="57"/>
      <c r="G4" s="12"/>
      <c r="H4" s="11"/>
      <c r="I4" s="11"/>
      <c r="J4" s="11"/>
      <c r="K4" s="11"/>
      <c r="L4" s="11"/>
      <c r="M4" s="11"/>
      <c r="N4" s="11"/>
      <c r="O4" s="53" t="s">
        <v>1</v>
      </c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11"/>
      <c r="AE4" s="11"/>
      <c r="AF4" s="11"/>
      <c r="AG4" s="11"/>
      <c r="AH4" s="11"/>
      <c r="AI4" s="54" t="s">
        <v>17</v>
      </c>
      <c r="AJ4" s="54"/>
      <c r="AK4" s="54"/>
      <c r="AL4" s="54"/>
      <c r="AM4" s="54"/>
      <c r="AN4" s="54">
        <f>AN3*8</f>
        <v>152</v>
      </c>
      <c r="AO4" s="54"/>
      <c r="AP4" s="53" t="s">
        <v>4</v>
      </c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EV4" s="2" t="s">
        <v>22</v>
      </c>
      <c r="EW4"/>
      <c r="EX4"/>
      <c r="EY4" s="50"/>
      <c r="EZ4" s="49"/>
    </row>
    <row r="5" spans="1:156" ht="12.75">
      <c r="A5" s="57"/>
      <c r="B5" s="57"/>
      <c r="C5" s="57"/>
      <c r="D5" s="57"/>
      <c r="E5" s="57"/>
      <c r="F5" s="57"/>
      <c r="G5" s="13"/>
      <c r="H5" s="11"/>
      <c r="I5" s="11"/>
      <c r="J5" s="11"/>
      <c r="K5" s="11"/>
      <c r="L5" s="11"/>
      <c r="M5" s="11"/>
      <c r="N5" s="11"/>
      <c r="O5" s="53" t="s">
        <v>3</v>
      </c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 t="s">
        <v>6</v>
      </c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 t="s">
        <v>49</v>
      </c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EV5" s="2" t="s">
        <v>23</v>
      </c>
      <c r="EW5"/>
      <c r="EX5"/>
      <c r="EY5" s="50"/>
      <c r="EZ5" s="49"/>
    </row>
    <row r="6" spans="1:156" ht="12.75" customHeight="1" thickBot="1">
      <c r="A6" s="20"/>
      <c r="B6" s="15"/>
      <c r="C6" s="14"/>
      <c r="D6" s="14"/>
      <c r="E6" s="58" t="s">
        <v>46</v>
      </c>
      <c r="F6" s="58"/>
      <c r="G6" s="58"/>
      <c r="H6" s="58"/>
      <c r="I6" s="58"/>
      <c r="J6" s="58">
        <f>NETWORKDAYS(B7,D7,$EY$10:$EY$25)</f>
        <v>19</v>
      </c>
      <c r="K6" s="58"/>
      <c r="L6" s="11"/>
      <c r="M6" s="11"/>
      <c r="N6" s="11"/>
      <c r="O6" s="53" t="s">
        <v>5</v>
      </c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 t="s">
        <v>8</v>
      </c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EV6" s="2" t="s">
        <v>24</v>
      </c>
      <c r="EW6"/>
      <c r="EX6"/>
      <c r="EY6" s="50"/>
      <c r="EZ6" s="49"/>
    </row>
    <row r="7" spans="1:154" ht="15.75" customHeight="1" thickBot="1">
      <c r="A7" s="20"/>
      <c r="B7" s="17">
        <v>43435</v>
      </c>
      <c r="C7" s="14"/>
      <c r="D7" s="16">
        <f>EDATE(B7,1)-1</f>
        <v>43465</v>
      </c>
      <c r="E7" s="58" t="s">
        <v>17</v>
      </c>
      <c r="F7" s="58"/>
      <c r="G7" s="58"/>
      <c r="H7" s="58"/>
      <c r="I7" s="58"/>
      <c r="J7" s="58">
        <f>AN3*8</f>
        <v>152</v>
      </c>
      <c r="K7" s="58"/>
      <c r="L7" s="11"/>
      <c r="M7" s="11"/>
      <c r="N7" s="11"/>
      <c r="O7" s="53" t="s">
        <v>7</v>
      </c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 t="s">
        <v>9</v>
      </c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EV7" s="2" t="s">
        <v>25</v>
      </c>
      <c r="EW7"/>
      <c r="EX7"/>
    </row>
    <row r="8" spans="1:154" ht="18.75" customHeight="1">
      <c r="A8" s="68" t="s">
        <v>33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EV8" s="2" t="s">
        <v>31</v>
      </c>
      <c r="EW8"/>
      <c r="EX8"/>
    </row>
    <row r="9" spans="1:156" ht="13.5" thickBot="1">
      <c r="A9" s="69" t="s">
        <v>34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0">
        <f>B7</f>
        <v>43435</v>
      </c>
      <c r="V9" s="70"/>
      <c r="W9" s="70"/>
      <c r="X9" s="70"/>
      <c r="Y9" s="70"/>
      <c r="Z9" s="70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EV9" s="2" t="s">
        <v>26</v>
      </c>
      <c r="EW9"/>
      <c r="EX9"/>
      <c r="EY9" s="50"/>
      <c r="EZ9" s="49"/>
    </row>
    <row r="10" spans="1:156" ht="18" customHeight="1" thickBot="1" thickTop="1">
      <c r="A10" s="74" t="s">
        <v>10</v>
      </c>
      <c r="B10" s="76" t="s">
        <v>11</v>
      </c>
      <c r="C10" s="76" t="s">
        <v>15</v>
      </c>
      <c r="D10" s="76" t="s">
        <v>12</v>
      </c>
      <c r="E10" s="74" t="s">
        <v>55</v>
      </c>
      <c r="F10" s="93" t="s">
        <v>13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87" t="s">
        <v>45</v>
      </c>
      <c r="AL10" s="95" t="s">
        <v>14</v>
      </c>
      <c r="AM10" s="95"/>
      <c r="AN10" s="95"/>
      <c r="AO10" s="81" t="s">
        <v>42</v>
      </c>
      <c r="AP10" s="78" t="s">
        <v>41</v>
      </c>
      <c r="AQ10" s="84" t="s">
        <v>14</v>
      </c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6"/>
      <c r="EV10" s="2" t="s">
        <v>27</v>
      </c>
      <c r="EW10"/>
      <c r="EX10"/>
      <c r="EY10" s="50">
        <v>43101</v>
      </c>
      <c r="EZ10" s="49">
        <f aca="true" t="shared" si="0" ref="EZ10:EZ24">N(EY10)</f>
        <v>43101</v>
      </c>
    </row>
    <row r="11" spans="1:237" ht="40.5" customHeight="1" thickBot="1" thickTop="1">
      <c r="A11" s="75"/>
      <c r="B11" s="77"/>
      <c r="C11" s="77"/>
      <c r="D11" s="77"/>
      <c r="E11" s="75"/>
      <c r="F11" s="7">
        <f>U9</f>
        <v>43435</v>
      </c>
      <c r="G11" s="8">
        <f>F11+1</f>
        <v>43436</v>
      </c>
      <c r="H11" s="8">
        <f aca="true" t="shared" si="1" ref="H11:AJ11">G11+1</f>
        <v>43437</v>
      </c>
      <c r="I11" s="8">
        <f t="shared" si="1"/>
        <v>43438</v>
      </c>
      <c r="J11" s="8">
        <f t="shared" si="1"/>
        <v>43439</v>
      </c>
      <c r="K11" s="8">
        <f t="shared" si="1"/>
        <v>43440</v>
      </c>
      <c r="L11" s="8">
        <f t="shared" si="1"/>
        <v>43441</v>
      </c>
      <c r="M11" s="8">
        <f t="shared" si="1"/>
        <v>43442</v>
      </c>
      <c r="N11" s="8">
        <f t="shared" si="1"/>
        <v>43443</v>
      </c>
      <c r="O11" s="8">
        <f t="shared" si="1"/>
        <v>43444</v>
      </c>
      <c r="P11" s="8">
        <f t="shared" si="1"/>
        <v>43445</v>
      </c>
      <c r="Q11" s="8">
        <f t="shared" si="1"/>
        <v>43446</v>
      </c>
      <c r="R11" s="8">
        <f t="shared" si="1"/>
        <v>43447</v>
      </c>
      <c r="S11" s="8">
        <f t="shared" si="1"/>
        <v>43448</v>
      </c>
      <c r="T11" s="8">
        <f t="shared" si="1"/>
        <v>43449</v>
      </c>
      <c r="U11" s="8">
        <f t="shared" si="1"/>
        <v>43450</v>
      </c>
      <c r="V11" s="8">
        <f t="shared" si="1"/>
        <v>43451</v>
      </c>
      <c r="W11" s="8">
        <f t="shared" si="1"/>
        <v>43452</v>
      </c>
      <c r="X11" s="8">
        <f t="shared" si="1"/>
        <v>43453</v>
      </c>
      <c r="Y11" s="8">
        <f t="shared" si="1"/>
        <v>43454</v>
      </c>
      <c r="Z11" s="8">
        <f t="shared" si="1"/>
        <v>43455</v>
      </c>
      <c r="AA11" s="8">
        <f t="shared" si="1"/>
        <v>43456</v>
      </c>
      <c r="AB11" s="8">
        <f t="shared" si="1"/>
        <v>43457</v>
      </c>
      <c r="AC11" s="8">
        <f t="shared" si="1"/>
        <v>43458</v>
      </c>
      <c r="AD11" s="8">
        <f t="shared" si="1"/>
        <v>43459</v>
      </c>
      <c r="AE11" s="8">
        <f t="shared" si="1"/>
        <v>43460</v>
      </c>
      <c r="AF11" s="8">
        <f t="shared" si="1"/>
        <v>43461</v>
      </c>
      <c r="AG11" s="8">
        <f t="shared" si="1"/>
        <v>43462</v>
      </c>
      <c r="AH11" s="8">
        <f t="shared" si="1"/>
        <v>43463</v>
      </c>
      <c r="AI11" s="8">
        <f t="shared" si="1"/>
        <v>43464</v>
      </c>
      <c r="AJ11" s="8">
        <f t="shared" si="1"/>
        <v>43465</v>
      </c>
      <c r="AK11" s="88"/>
      <c r="AL11" s="90" t="s">
        <v>43</v>
      </c>
      <c r="AM11" s="90" t="s">
        <v>44</v>
      </c>
      <c r="AN11" s="90" t="s">
        <v>51</v>
      </c>
      <c r="AO11" s="82"/>
      <c r="AP11" s="79"/>
      <c r="AQ11" s="72" t="s">
        <v>54</v>
      </c>
      <c r="AR11" s="72" t="s">
        <v>16</v>
      </c>
      <c r="AS11" s="72" t="s">
        <v>50</v>
      </c>
      <c r="AT11" s="72" t="s">
        <v>35</v>
      </c>
      <c r="AU11" s="72" t="s">
        <v>36</v>
      </c>
      <c r="AV11" s="72" t="s">
        <v>37</v>
      </c>
      <c r="AW11" s="72" t="s">
        <v>25</v>
      </c>
      <c r="AX11" s="72" t="s">
        <v>31</v>
      </c>
      <c r="AY11" s="72" t="s">
        <v>26</v>
      </c>
      <c r="AZ11" s="72" t="s">
        <v>27</v>
      </c>
      <c r="BA11" s="72" t="s">
        <v>38</v>
      </c>
      <c r="BB11" s="72" t="s">
        <v>39</v>
      </c>
      <c r="BC11" s="72" t="s">
        <v>40</v>
      </c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2" t="s">
        <v>28</v>
      </c>
      <c r="EW11"/>
      <c r="EX11"/>
      <c r="EY11" s="52">
        <v>43102</v>
      </c>
      <c r="EZ11" s="51">
        <f t="shared" si="0"/>
        <v>43102</v>
      </c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</row>
    <row r="12" spans="1:156" ht="42" customHeight="1" thickBot="1" thickTop="1">
      <c r="A12" s="75"/>
      <c r="B12" s="77"/>
      <c r="C12" s="77"/>
      <c r="D12" s="77"/>
      <c r="E12" s="92"/>
      <c r="F12" s="6">
        <f aca="true" t="shared" si="2" ref="F12:AJ12">WEEKDAY(F11,1)</f>
        <v>7</v>
      </c>
      <c r="G12" s="6">
        <f t="shared" si="2"/>
        <v>1</v>
      </c>
      <c r="H12" s="6">
        <f t="shared" si="2"/>
        <v>2</v>
      </c>
      <c r="I12" s="6">
        <f t="shared" si="2"/>
        <v>3</v>
      </c>
      <c r="J12" s="6">
        <f t="shared" si="2"/>
        <v>4</v>
      </c>
      <c r="K12" s="6">
        <f t="shared" si="2"/>
        <v>5</v>
      </c>
      <c r="L12" s="6">
        <f t="shared" si="2"/>
        <v>6</v>
      </c>
      <c r="M12" s="6">
        <f t="shared" si="2"/>
        <v>7</v>
      </c>
      <c r="N12" s="6">
        <f t="shared" si="2"/>
        <v>1</v>
      </c>
      <c r="O12" s="6">
        <f t="shared" si="2"/>
        <v>2</v>
      </c>
      <c r="P12" s="6">
        <f t="shared" si="2"/>
        <v>3</v>
      </c>
      <c r="Q12" s="6">
        <f t="shared" si="2"/>
        <v>4</v>
      </c>
      <c r="R12" s="6">
        <f t="shared" si="2"/>
        <v>5</v>
      </c>
      <c r="S12" s="6">
        <f t="shared" si="2"/>
        <v>6</v>
      </c>
      <c r="T12" s="6">
        <f t="shared" si="2"/>
        <v>7</v>
      </c>
      <c r="U12" s="6">
        <f t="shared" si="2"/>
        <v>1</v>
      </c>
      <c r="V12" s="6">
        <f t="shared" si="2"/>
        <v>2</v>
      </c>
      <c r="W12" s="6">
        <f t="shared" si="2"/>
        <v>3</v>
      </c>
      <c r="X12" s="6">
        <f t="shared" si="2"/>
        <v>4</v>
      </c>
      <c r="Y12" s="6">
        <f t="shared" si="2"/>
        <v>5</v>
      </c>
      <c r="Z12" s="6">
        <f t="shared" si="2"/>
        <v>6</v>
      </c>
      <c r="AA12" s="6">
        <f t="shared" si="2"/>
        <v>7</v>
      </c>
      <c r="AB12" s="6">
        <f t="shared" si="2"/>
        <v>1</v>
      </c>
      <c r="AC12" s="6">
        <f t="shared" si="2"/>
        <v>2</v>
      </c>
      <c r="AD12" s="6">
        <f t="shared" si="2"/>
        <v>3</v>
      </c>
      <c r="AE12" s="6">
        <f t="shared" si="2"/>
        <v>4</v>
      </c>
      <c r="AF12" s="6">
        <f t="shared" si="2"/>
        <v>5</v>
      </c>
      <c r="AG12" s="6">
        <f t="shared" si="2"/>
        <v>6</v>
      </c>
      <c r="AH12" s="6">
        <f t="shared" si="2"/>
        <v>7</v>
      </c>
      <c r="AI12" s="6">
        <f t="shared" si="2"/>
        <v>1</v>
      </c>
      <c r="AJ12" s="6">
        <f t="shared" si="2"/>
        <v>2</v>
      </c>
      <c r="AK12" s="89"/>
      <c r="AL12" s="91"/>
      <c r="AM12" s="91"/>
      <c r="AN12" s="91"/>
      <c r="AO12" s="83"/>
      <c r="AP12" s="80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E12" s="4">
        <v>1</v>
      </c>
      <c r="BF12" s="4">
        <v>2</v>
      </c>
      <c r="BG12" s="5">
        <v>3</v>
      </c>
      <c r="BH12" s="5">
        <v>4</v>
      </c>
      <c r="BI12" s="5">
        <v>5</v>
      </c>
      <c r="BJ12" s="5">
        <v>6</v>
      </c>
      <c r="BK12" s="5">
        <v>7</v>
      </c>
      <c r="BL12" s="4">
        <v>8</v>
      </c>
      <c r="BM12" s="4">
        <v>9</v>
      </c>
      <c r="BN12" s="5">
        <v>10</v>
      </c>
      <c r="BO12" s="5">
        <v>11</v>
      </c>
      <c r="BP12" s="5">
        <v>12</v>
      </c>
      <c r="BQ12" s="5">
        <v>13</v>
      </c>
      <c r="BR12" s="5">
        <v>14</v>
      </c>
      <c r="BS12" s="4">
        <v>15</v>
      </c>
      <c r="BT12" s="4">
        <v>16</v>
      </c>
      <c r="BU12" s="5">
        <v>17</v>
      </c>
      <c r="BV12" s="5">
        <v>18</v>
      </c>
      <c r="BW12" s="5">
        <v>19</v>
      </c>
      <c r="BX12" s="5">
        <v>20</v>
      </c>
      <c r="BY12" s="5">
        <v>21</v>
      </c>
      <c r="BZ12" s="4">
        <v>22</v>
      </c>
      <c r="CA12" s="4">
        <v>23</v>
      </c>
      <c r="CB12" s="5">
        <v>24</v>
      </c>
      <c r="CC12" s="5">
        <v>25</v>
      </c>
      <c r="CD12" s="5">
        <v>26</v>
      </c>
      <c r="CE12" s="5">
        <v>27</v>
      </c>
      <c r="CF12" s="5">
        <v>28</v>
      </c>
      <c r="CG12" s="4">
        <v>29</v>
      </c>
      <c r="CH12" s="4">
        <v>30</v>
      </c>
      <c r="CI12" s="5">
        <v>31</v>
      </c>
      <c r="CK12" s="4">
        <v>1</v>
      </c>
      <c r="CL12" s="4">
        <v>2</v>
      </c>
      <c r="CM12" s="5">
        <v>3</v>
      </c>
      <c r="CN12" s="5">
        <v>4</v>
      </c>
      <c r="CO12" s="5">
        <v>5</v>
      </c>
      <c r="CP12" s="5">
        <v>6</v>
      </c>
      <c r="CQ12" s="5">
        <v>7</v>
      </c>
      <c r="CR12" s="4">
        <v>8</v>
      </c>
      <c r="CS12" s="4">
        <v>9</v>
      </c>
      <c r="CT12" s="5">
        <v>10</v>
      </c>
      <c r="CU12" s="5">
        <v>11</v>
      </c>
      <c r="CV12" s="5">
        <v>12</v>
      </c>
      <c r="CW12" s="5">
        <v>13</v>
      </c>
      <c r="CX12" s="5">
        <v>14</v>
      </c>
      <c r="CY12" s="4">
        <v>15</v>
      </c>
      <c r="CZ12" s="4">
        <v>16</v>
      </c>
      <c r="DA12" s="5">
        <v>17</v>
      </c>
      <c r="DB12" s="5">
        <v>18</v>
      </c>
      <c r="DC12" s="5">
        <v>19</v>
      </c>
      <c r="DD12" s="5">
        <v>20</v>
      </c>
      <c r="DE12" s="5">
        <v>21</v>
      </c>
      <c r="DF12" s="4">
        <v>22</v>
      </c>
      <c r="DG12" s="4">
        <v>23</v>
      </c>
      <c r="DH12" s="5">
        <v>24</v>
      </c>
      <c r="DI12" s="5">
        <v>25</v>
      </c>
      <c r="DJ12" s="5">
        <v>26</v>
      </c>
      <c r="DK12" s="5">
        <v>27</v>
      </c>
      <c r="DL12" s="5">
        <v>28</v>
      </c>
      <c r="DM12" s="4">
        <v>29</v>
      </c>
      <c r="DN12" s="4">
        <v>30</v>
      </c>
      <c r="DO12" s="5">
        <v>31</v>
      </c>
      <c r="DQ12" s="4">
        <v>1</v>
      </c>
      <c r="DR12" s="4">
        <v>2</v>
      </c>
      <c r="DS12" s="5">
        <v>3</v>
      </c>
      <c r="DT12" s="5">
        <v>4</v>
      </c>
      <c r="DU12" s="5">
        <v>5</v>
      </c>
      <c r="DV12" s="5">
        <v>6</v>
      </c>
      <c r="DW12" s="5">
        <v>7</v>
      </c>
      <c r="DX12" s="4">
        <v>8</v>
      </c>
      <c r="DY12" s="4">
        <v>9</v>
      </c>
      <c r="DZ12" s="5">
        <v>10</v>
      </c>
      <c r="EA12" s="5">
        <v>11</v>
      </c>
      <c r="EB12" s="5">
        <v>12</v>
      </c>
      <c r="EC12" s="5">
        <v>13</v>
      </c>
      <c r="ED12" s="5">
        <v>14</v>
      </c>
      <c r="EE12" s="4">
        <v>15</v>
      </c>
      <c r="EF12" s="4">
        <v>16</v>
      </c>
      <c r="EG12" s="5">
        <v>17</v>
      </c>
      <c r="EH12" s="5">
        <v>18</v>
      </c>
      <c r="EI12" s="5">
        <v>19</v>
      </c>
      <c r="EJ12" s="5">
        <v>20</v>
      </c>
      <c r="EK12" s="5">
        <v>21</v>
      </c>
      <c r="EL12" s="4">
        <v>22</v>
      </c>
      <c r="EM12" s="4">
        <v>23</v>
      </c>
      <c r="EN12" s="5">
        <v>24</v>
      </c>
      <c r="EO12" s="5">
        <v>25</v>
      </c>
      <c r="EP12" s="5">
        <v>26</v>
      </c>
      <c r="EQ12" s="5">
        <v>27</v>
      </c>
      <c r="ER12" s="5">
        <v>28</v>
      </c>
      <c r="ES12" s="4">
        <v>29</v>
      </c>
      <c r="ET12" s="4">
        <v>30</v>
      </c>
      <c r="EU12" s="5">
        <v>31</v>
      </c>
      <c r="EV12" s="2" t="s">
        <v>29</v>
      </c>
      <c r="EW12"/>
      <c r="EX12"/>
      <c r="EY12" s="52">
        <v>43124</v>
      </c>
      <c r="EZ12" s="51">
        <f t="shared" si="0"/>
        <v>43124</v>
      </c>
    </row>
    <row r="13" spans="1:156" ht="30" customHeight="1" hidden="1" thickTop="1">
      <c r="A13" s="75"/>
      <c r="B13" s="77"/>
      <c r="C13" s="77"/>
      <c r="D13" s="77"/>
      <c r="E13" s="24"/>
      <c r="F13" s="25">
        <f aca="true" t="shared" si="3" ref="F13:AJ13">N(ISNA(MATCH(F$11,$EY$10:$EY$25,0)))*WEEKDAY(F$11,2)</f>
        <v>0</v>
      </c>
      <c r="G13" s="25">
        <f t="shared" si="3"/>
        <v>7</v>
      </c>
      <c r="H13" s="25">
        <f t="shared" si="3"/>
        <v>1</v>
      </c>
      <c r="I13" s="25">
        <f t="shared" si="3"/>
        <v>2</v>
      </c>
      <c r="J13" s="25">
        <f t="shared" si="3"/>
        <v>3</v>
      </c>
      <c r="K13" s="25">
        <f t="shared" si="3"/>
        <v>4</v>
      </c>
      <c r="L13" s="25">
        <f t="shared" si="3"/>
        <v>5</v>
      </c>
      <c r="M13" s="25">
        <f t="shared" si="3"/>
        <v>6</v>
      </c>
      <c r="N13" s="25">
        <f t="shared" si="3"/>
        <v>7</v>
      </c>
      <c r="O13" s="25">
        <f t="shared" si="3"/>
        <v>1</v>
      </c>
      <c r="P13" s="25">
        <f t="shared" si="3"/>
        <v>2</v>
      </c>
      <c r="Q13" s="25">
        <f t="shared" si="3"/>
        <v>3</v>
      </c>
      <c r="R13" s="25">
        <f t="shared" si="3"/>
        <v>4</v>
      </c>
      <c r="S13" s="25">
        <f t="shared" si="3"/>
        <v>5</v>
      </c>
      <c r="T13" s="25">
        <f t="shared" si="3"/>
        <v>6</v>
      </c>
      <c r="U13" s="25">
        <f t="shared" si="3"/>
        <v>7</v>
      </c>
      <c r="V13" s="25">
        <f t="shared" si="3"/>
        <v>1</v>
      </c>
      <c r="W13" s="25">
        <f t="shared" si="3"/>
        <v>2</v>
      </c>
      <c r="X13" s="25">
        <f t="shared" si="3"/>
        <v>3</v>
      </c>
      <c r="Y13" s="25">
        <f t="shared" si="3"/>
        <v>4</v>
      </c>
      <c r="Z13" s="25">
        <f t="shared" si="3"/>
        <v>5</v>
      </c>
      <c r="AA13" s="25">
        <f t="shared" si="3"/>
        <v>6</v>
      </c>
      <c r="AB13" s="25">
        <f t="shared" si="3"/>
        <v>7</v>
      </c>
      <c r="AC13" s="25">
        <f t="shared" si="3"/>
        <v>1</v>
      </c>
      <c r="AD13" s="25">
        <f t="shared" si="3"/>
        <v>0</v>
      </c>
      <c r="AE13" s="25">
        <f t="shared" si="3"/>
        <v>0</v>
      </c>
      <c r="AF13" s="25">
        <f t="shared" si="3"/>
        <v>4</v>
      </c>
      <c r="AG13" s="25">
        <f t="shared" si="3"/>
        <v>5</v>
      </c>
      <c r="AH13" s="25">
        <f t="shared" si="3"/>
        <v>6</v>
      </c>
      <c r="AI13" s="25">
        <f t="shared" si="3"/>
        <v>7</v>
      </c>
      <c r="AJ13" s="25">
        <f t="shared" si="3"/>
        <v>1</v>
      </c>
      <c r="AK13" s="23"/>
      <c r="AL13" s="26"/>
      <c r="AM13" s="26"/>
      <c r="AN13" s="26"/>
      <c r="AO13" s="22"/>
      <c r="AP13" s="21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E13" s="18"/>
      <c r="BF13" s="18"/>
      <c r="BG13" s="19"/>
      <c r="BH13" s="19"/>
      <c r="BI13" s="19"/>
      <c r="BJ13" s="19"/>
      <c r="BK13" s="19"/>
      <c r="BL13" s="18"/>
      <c r="BM13" s="18"/>
      <c r="BN13" s="19"/>
      <c r="BO13" s="19"/>
      <c r="BP13" s="19"/>
      <c r="BQ13" s="19"/>
      <c r="BR13" s="19"/>
      <c r="BS13" s="18"/>
      <c r="BT13" s="18"/>
      <c r="BU13" s="19"/>
      <c r="BV13" s="19"/>
      <c r="BW13" s="19"/>
      <c r="BX13" s="19"/>
      <c r="BY13" s="19"/>
      <c r="BZ13" s="18"/>
      <c r="CA13" s="18"/>
      <c r="CB13" s="19"/>
      <c r="CC13" s="19"/>
      <c r="CD13" s="19"/>
      <c r="CE13" s="19"/>
      <c r="CF13" s="19"/>
      <c r="CG13" s="18"/>
      <c r="CH13" s="18"/>
      <c r="CI13" s="19"/>
      <c r="CK13" s="18"/>
      <c r="CL13" s="18"/>
      <c r="CM13" s="19"/>
      <c r="CN13" s="19"/>
      <c r="CO13" s="19"/>
      <c r="CP13" s="19"/>
      <c r="CQ13" s="19"/>
      <c r="CR13" s="18"/>
      <c r="CS13" s="18"/>
      <c r="CT13" s="19"/>
      <c r="CU13" s="19"/>
      <c r="CV13" s="19"/>
      <c r="CW13" s="19"/>
      <c r="CX13" s="19"/>
      <c r="CY13" s="18"/>
      <c r="CZ13" s="18"/>
      <c r="DA13" s="19"/>
      <c r="DB13" s="19"/>
      <c r="DC13" s="19"/>
      <c r="DD13" s="19"/>
      <c r="DE13" s="19"/>
      <c r="DF13" s="18"/>
      <c r="DG13" s="18"/>
      <c r="DH13" s="19"/>
      <c r="DI13" s="19"/>
      <c r="DJ13" s="19"/>
      <c r="DK13" s="19"/>
      <c r="DL13" s="19"/>
      <c r="DM13" s="18"/>
      <c r="DN13" s="18"/>
      <c r="DO13" s="19"/>
      <c r="DQ13" s="9">
        <f aca="true" t="shared" si="4" ref="DQ13:EU13">N(ISNA(MATCH(F$11,$EY$10:$EY$25,0)))*WEEKDAY(F$11,2)</f>
        <v>0</v>
      </c>
      <c r="DR13" s="9">
        <f t="shared" si="4"/>
        <v>7</v>
      </c>
      <c r="DS13" s="9">
        <f t="shared" si="4"/>
        <v>1</v>
      </c>
      <c r="DT13" s="9">
        <f t="shared" si="4"/>
        <v>2</v>
      </c>
      <c r="DU13" s="9">
        <f t="shared" si="4"/>
        <v>3</v>
      </c>
      <c r="DV13" s="9">
        <f t="shared" si="4"/>
        <v>4</v>
      </c>
      <c r="DW13" s="9">
        <f t="shared" si="4"/>
        <v>5</v>
      </c>
      <c r="DX13" s="9">
        <f t="shared" si="4"/>
        <v>6</v>
      </c>
      <c r="DY13" s="9">
        <f t="shared" si="4"/>
        <v>7</v>
      </c>
      <c r="DZ13" s="9">
        <f t="shared" si="4"/>
        <v>1</v>
      </c>
      <c r="EA13" s="9">
        <f t="shared" si="4"/>
        <v>2</v>
      </c>
      <c r="EB13" s="9">
        <f t="shared" si="4"/>
        <v>3</v>
      </c>
      <c r="EC13" s="9">
        <f t="shared" si="4"/>
        <v>4</v>
      </c>
      <c r="ED13" s="9">
        <f t="shared" si="4"/>
        <v>5</v>
      </c>
      <c r="EE13" s="9">
        <f t="shared" si="4"/>
        <v>6</v>
      </c>
      <c r="EF13" s="9">
        <f t="shared" si="4"/>
        <v>7</v>
      </c>
      <c r="EG13" s="9">
        <f t="shared" si="4"/>
        <v>1</v>
      </c>
      <c r="EH13" s="9">
        <f t="shared" si="4"/>
        <v>2</v>
      </c>
      <c r="EI13" s="9">
        <f t="shared" si="4"/>
        <v>3</v>
      </c>
      <c r="EJ13" s="9">
        <f t="shared" si="4"/>
        <v>4</v>
      </c>
      <c r="EK13" s="9">
        <f t="shared" si="4"/>
        <v>5</v>
      </c>
      <c r="EL13" s="9">
        <f t="shared" si="4"/>
        <v>6</v>
      </c>
      <c r="EM13" s="9">
        <f t="shared" si="4"/>
        <v>7</v>
      </c>
      <c r="EN13" s="9">
        <f t="shared" si="4"/>
        <v>1</v>
      </c>
      <c r="EO13" s="9">
        <f t="shared" si="4"/>
        <v>0</v>
      </c>
      <c r="EP13" s="9">
        <f t="shared" si="4"/>
        <v>0</v>
      </c>
      <c r="EQ13" s="9">
        <f t="shared" si="4"/>
        <v>4</v>
      </c>
      <c r="ER13" s="9">
        <f t="shared" si="4"/>
        <v>5</v>
      </c>
      <c r="ES13" s="9">
        <f t="shared" si="4"/>
        <v>6</v>
      </c>
      <c r="ET13" s="9">
        <f t="shared" si="4"/>
        <v>7</v>
      </c>
      <c r="EU13" s="9">
        <f t="shared" si="4"/>
        <v>1</v>
      </c>
      <c r="EV13" s="2" t="s">
        <v>30</v>
      </c>
      <c r="EW13"/>
      <c r="EX13"/>
      <c r="EY13" s="52">
        <v>42156</v>
      </c>
      <c r="EZ13" s="51">
        <f t="shared" si="0"/>
        <v>42156</v>
      </c>
    </row>
    <row r="14" spans="1:156" ht="24" customHeight="1" thickTop="1">
      <c r="A14" s="28">
        <v>1</v>
      </c>
      <c r="B14" s="28"/>
      <c r="C14" s="29"/>
      <c r="D14" s="30"/>
      <c r="E14" s="28" t="s">
        <v>57</v>
      </c>
      <c r="F14" s="31"/>
      <c r="G14" s="31">
        <v>8</v>
      </c>
      <c r="H14" s="31">
        <v>8</v>
      </c>
      <c r="I14" s="31">
        <v>8</v>
      </c>
      <c r="J14" s="31">
        <v>8</v>
      </c>
      <c r="K14" s="31">
        <v>8</v>
      </c>
      <c r="L14" s="31"/>
      <c r="M14" s="31"/>
      <c r="N14" s="31">
        <v>8</v>
      </c>
      <c r="O14" s="31">
        <v>8</v>
      </c>
      <c r="P14" s="31">
        <v>8</v>
      </c>
      <c r="Q14" s="31">
        <v>8</v>
      </c>
      <c r="R14" s="31">
        <v>8</v>
      </c>
      <c r="S14" s="31"/>
      <c r="T14" s="31"/>
      <c r="U14" s="31">
        <v>8</v>
      </c>
      <c r="V14" s="31">
        <v>8</v>
      </c>
      <c r="W14" s="31">
        <v>8</v>
      </c>
      <c r="X14" s="31">
        <v>8</v>
      </c>
      <c r="Y14" s="31">
        <v>8</v>
      </c>
      <c r="Z14" s="31"/>
      <c r="AA14" s="31"/>
      <c r="AB14" s="31">
        <v>8</v>
      </c>
      <c r="AC14" s="31">
        <v>8</v>
      </c>
      <c r="AD14" s="31">
        <v>8</v>
      </c>
      <c r="AE14" s="31">
        <v>8</v>
      </c>
      <c r="AF14" s="31">
        <v>8</v>
      </c>
      <c r="AG14" s="31"/>
      <c r="AH14" s="31"/>
      <c r="AI14" s="31">
        <v>8</v>
      </c>
      <c r="AJ14" s="31">
        <v>8</v>
      </c>
      <c r="AK14" s="32">
        <f>SUM(CK14:DO14)</f>
        <v>176</v>
      </c>
      <c r="AL14" s="33">
        <f>IF(E14="da",IF((AK14-BD14)&gt;0,AK14-BD14,0),SUMIF($DQ$13:$EU$13,1,DQ14:EU14)+SUMIF($DQ$13:$EU$13,2,DQ14:EU14)+SUMIF($DQ$13:$EU$13,3,DQ14:EU14)+SUMIF($DQ$13:$EU$13,4,DQ14:EU14)+SUMIF($DQ$13:$EU$13,5,DQ14:EU14))</f>
        <v>0</v>
      </c>
      <c r="AM14" s="34"/>
      <c r="AN14" s="33">
        <f>SUMIF($F$13:$AJ$13,0,F14:AJ14)+SUMIF($F$13:$AJ$13,6,F14:AJ14)+SUMIF($F$13:$AJ$13,7,F14:AJ14)</f>
        <v>56</v>
      </c>
      <c r="AO14" s="32">
        <f>IF(SUM(BE14:CI14)&gt;$AN$4,$AN$4,SUM(BE14:CI14))</f>
        <v>120</v>
      </c>
      <c r="AP14" s="32">
        <f>SUM(AQ14:BC14)</f>
        <v>0</v>
      </c>
      <c r="AQ14" s="35">
        <f>COUNTIF(F14:AJ14,"L")*8+COUNTIF(F14:AJ14,"LR")*8</f>
        <v>0</v>
      </c>
      <c r="AR14" s="35">
        <f>COUNTIF(F14:AJ14,"D")*8</f>
        <v>0</v>
      </c>
      <c r="AS14" s="35">
        <f>COUNTIF(F14:AJ14,"CO")*8+COUNTIF(F14:AJ14,"COR")*8</f>
        <v>0</v>
      </c>
      <c r="AT14" s="35">
        <f>COUNTIF(F14:AJ14,"BO")*8</f>
        <v>0</v>
      </c>
      <c r="AU14" s="35">
        <f>COUNTIF(F14:AJ14,"BP")*8</f>
        <v>0</v>
      </c>
      <c r="AV14" s="35">
        <f>COUNTIF(F14:AJ14,"AM")*8</f>
        <v>0</v>
      </c>
      <c r="AW14" s="35">
        <f>COUNTIF(F14:AJ14,"M")*8</f>
        <v>0</v>
      </c>
      <c r="AX14" s="35">
        <f>COUNTIF(F14:AJ14,"CFS")*8</f>
        <v>0</v>
      </c>
      <c r="AY14" s="35">
        <f>COUNTIF(F14:AJ14,"O")*8</f>
        <v>0</v>
      </c>
      <c r="AZ14" s="35">
        <f>COUNTIF(F14:AJ14,"N")*8</f>
        <v>0</v>
      </c>
      <c r="BA14" s="35">
        <f>COUNTIF(F14:AJ14,"PRM")*8</f>
        <v>0</v>
      </c>
      <c r="BB14" s="35">
        <f>COUNTIF(F14:AJ14,"PRB")*8</f>
        <v>0</v>
      </c>
      <c r="BC14" s="35">
        <f>COUNTIF(F14:AJ14,"ED")*8</f>
        <v>0</v>
      </c>
      <c r="BD14" s="2">
        <f>$AN$3*8-(COUNTIF(F14:AJ14,"CO")*8+COUNTIF(F14:AJ14,"BO")*8+COUNTIF(F14:AJ14,"BP")*8++COUNTIF(F14:AJ14,"AM")*8+COUNTIF(F14:AJ14,"M")*8+COUNTIF(F14:AJ14,"COR")*8+COUNTIF(F14:AJ14,"LR")*8+COUNTIF(F14:AJ14,"PRM")*8+COUNTIF(F14:AJ14,"PRB")*8+COUNTIF(F14:AJ14,"ED")*8+COUNTIF(F14:AJ14,"CFS")*8+COUNTIF(F14:AJ14,"O")*8+COUNTIF(F14:AJ14,"N")*8+COUNTIF(F14:AJ14,"LL")*8)</f>
        <v>152</v>
      </c>
      <c r="BE14" s="2">
        <f aca="true" t="shared" si="5" ref="BE14:BE45">IF($E14="da",IF(OR(F14="D",F14="L",F14="LR",F14="CO",F14="COR",F14="PRM",F14="PRB",F14="ED",F14="P"),8,IF(OR(F14=1,F14=2,F14=3,F14=4,F14=5,F14=6,F14=7,F14=8,F14=9,F14=10,F14=11,F14=12),F14,0)),IF(OR(N(ISNA(MATCH(F$11,$EY$10:$EY$25,0)))*WEEKDAY(F$11,2)=0,N(ISNA(MATCH(F$11,$EY$10:$EY$25,0)))*WEEKDAY(F$11,2)=6,N(ISNA(MATCH(F$11,$EY$10:$EY$25,0)))*WEEKDAY(F$11,2)=7),0,IF(OR(F14="D",F14="L",F14="LR",F14="CO",F14="COR",F14="PRM",F14="PRB",F14="ED",F14="P"),8,IF(OR(F14=1,F14=2,F14=3,F14=4,F14=5,F14=6,F14=7,F14=8,F14=9,F14=10,F14=11,F14=12),IF(F14&lt;=8,F14,8),0))))</f>
        <v>0</v>
      </c>
      <c r="BF14" s="2">
        <f aca="true" t="shared" si="6" ref="BF14:BF45">IF($E14="da",IF(OR(G14="D",G14="L",G14="LR",G14="CO",G14="COR",G14="PRM",G14="PRB",G14="ED",G14="P"),8,IF(OR(G14=1,G14=2,G14=3,G14=4,G14=5,G14=6,G14=7,G14=8,G14=9,G14=10,G14=11,G14=12),G14,0)),IF(OR(N(ISNA(MATCH(G$11,$EY$10:$EY$25,0)))*WEEKDAY(G$11,2)=0,N(ISNA(MATCH(G$11,$EY$10:$EY$25,0)))*WEEKDAY(G$11,2)=6,N(ISNA(MATCH(G$11,$EY$10:$EY$25,0)))*WEEKDAY(G$11,2)=7),0,IF(OR(G14="D",G14="L",G14="LR",G14="CO",G14="COR",G14="PRM",G14="PRB",G14="ED",G14="P"),8,IF(OR(G14=1,G14=2,G14=3,G14=4,G14=5,G14=6,G14=7,G14=8,G14=9,G14=10,G14=11,G14=12),IF(G14&lt;=8,G14,8),0))))</f>
        <v>0</v>
      </c>
      <c r="BG14" s="2">
        <f aca="true" t="shared" si="7" ref="BG14:BG45">IF($E14="da",IF(OR(H14="D",H14="L",H14="LR",H14="CO",H14="COR",H14="PRM",H14="PRB",H14="ED",H14="P"),8,IF(OR(H14=1,H14=2,H14=3,H14=4,H14=5,H14=6,H14=7,H14=8,H14=9,H14=10,H14=11,H14=12),H14,0)),IF(OR(N(ISNA(MATCH(H$11,$EY$10:$EY$25,0)))*WEEKDAY(H$11,2)=0,N(ISNA(MATCH(H$11,$EY$10:$EY$25,0)))*WEEKDAY(H$11,2)=6,N(ISNA(MATCH(H$11,$EY$10:$EY$25,0)))*WEEKDAY(H$11,2)=7),0,IF(OR(H14="D",H14="L",H14="LR",H14="CO",H14="COR",H14="PRM",H14="PRB",H14="ED",H14="P"),8,IF(OR(H14=1,H14=2,H14=3,H14=4,H14=5,H14=6,H14=7,H14=8,H14=9,H14=10,H14=11,H14=12),IF(H14&lt;=8,H14,8),0))))</f>
        <v>8</v>
      </c>
      <c r="BH14" s="2">
        <f aca="true" t="shared" si="8" ref="BH14:BH45">IF($E14="da",IF(OR(I14="D",I14="L",I14="LR",I14="CO",I14="COR",I14="PRM",I14="PRB",I14="ED",I14="P"),8,IF(OR(I14=1,I14=2,I14=3,I14=4,I14=5,I14=6,I14=7,I14=8,I14=9,I14=10,I14=11,I14=12),I14,0)),IF(OR(N(ISNA(MATCH(I$11,$EY$10:$EY$25,0)))*WEEKDAY(I$11,2)=0,N(ISNA(MATCH(I$11,$EY$10:$EY$25,0)))*WEEKDAY(I$11,2)=6,N(ISNA(MATCH(I$11,$EY$10:$EY$25,0)))*WEEKDAY(I$11,2)=7),0,IF(OR(I14="D",I14="L",I14="LR",I14="CO",I14="COR",I14="PRM",I14="PRB",I14="ED",I14="P"),8,IF(OR(I14=1,I14=2,I14=3,I14=4,I14=5,I14=6,I14=7,I14=8,I14=9,I14=10,I14=11,I14=12),IF(I14&lt;=8,I14,8),0))))</f>
        <v>8</v>
      </c>
      <c r="BI14" s="2">
        <f aca="true" t="shared" si="9" ref="BI14:BI45">IF($E14="da",IF(OR(J14="D",J14="L",J14="LR",J14="CO",J14="COR",J14="PRM",J14="PRB",J14="ED",J14="P"),8,IF(OR(J14=1,J14=2,J14=3,J14=4,J14=5,J14=6,J14=7,J14=8,J14=9,J14=10,J14=11,J14=12),J14,0)),IF(OR(N(ISNA(MATCH(J$11,$EY$10:$EY$25,0)))*WEEKDAY(J$11,2)=0,N(ISNA(MATCH(J$11,$EY$10:$EY$25,0)))*WEEKDAY(J$11,2)=6,N(ISNA(MATCH(J$11,$EY$10:$EY$25,0)))*WEEKDAY(J$11,2)=7),0,IF(OR(J14="D",J14="L",J14="LR",J14="CO",J14="COR",J14="PRM",J14="PRB",J14="ED",J14="P"),8,IF(OR(J14=1,J14=2,J14=3,J14=4,J14=5,J14=6,J14=7,J14=8,J14=9,J14=10,J14=11,J14=12),IF(J14&lt;=8,J14,8),0))))</f>
        <v>8</v>
      </c>
      <c r="BJ14" s="2">
        <f aca="true" t="shared" si="10" ref="BJ14:BJ45">IF($E14="da",IF(OR(K14="D",K14="L",K14="LR",K14="CO",K14="COR",K14="PRM",K14="PRB",K14="ED",K14="P"),8,IF(OR(K14=1,K14=2,K14=3,K14=4,K14=5,K14=6,K14=7,K14=8,K14=9,K14=10,K14=11,K14=12),K14,0)),IF(OR(N(ISNA(MATCH(K$11,$EY$10:$EY$25,0)))*WEEKDAY(K$11,2)=0,N(ISNA(MATCH(K$11,$EY$10:$EY$25,0)))*WEEKDAY(K$11,2)=6,N(ISNA(MATCH(K$11,$EY$10:$EY$25,0)))*WEEKDAY(K$11,2)=7),0,IF(OR(K14="D",K14="L",K14="LR",K14="CO",K14="COR",K14="PRM",K14="PRB",K14="ED",K14="P"),8,IF(OR(K14=1,K14=2,K14=3,K14=4,K14=5,K14=6,K14=7,K14=8,K14=9,K14=10,K14=11,K14=12),IF(K14&lt;=8,K14,8),0))))</f>
        <v>8</v>
      </c>
      <c r="BK14" s="2">
        <f aca="true" t="shared" si="11" ref="BK14:BK45">IF($E14="da",IF(OR(L14="D",L14="L",L14="LR",L14="CO",L14="COR",L14="PRM",L14="PRB",L14="ED",L14="P"),8,IF(OR(L14=1,L14=2,L14=3,L14=4,L14=5,L14=6,L14=7,L14=8,L14=9,L14=10,L14=11,L14=12),L14,0)),IF(OR(N(ISNA(MATCH(L$11,$EY$10:$EY$25,0)))*WEEKDAY(L$11,2)=0,N(ISNA(MATCH(L$11,$EY$10:$EY$25,0)))*WEEKDAY(L$11,2)=6,N(ISNA(MATCH(L$11,$EY$10:$EY$25,0)))*WEEKDAY(L$11,2)=7),0,IF(OR(L14="D",L14="L",L14="LR",L14="CO",L14="COR",L14="PRM",L14="PRB",L14="ED",L14="P"),8,IF(OR(L14=1,L14=2,L14=3,L14=4,L14=5,L14=6,L14=7,L14=8,L14=9,L14=10,L14=11,L14=12),IF(L14&lt;=8,L14,8),0))))</f>
        <v>0</v>
      </c>
      <c r="BL14" s="2">
        <f aca="true" t="shared" si="12" ref="BL14:BL45">IF($E14="da",IF(OR(M14="D",M14="L",M14="LR",M14="CO",M14="COR",M14="PRM",M14="PRB",M14="ED",M14="P"),8,IF(OR(M14=1,M14=2,M14=3,M14=4,M14=5,M14=6,M14=7,M14=8,M14=9,M14=10,M14=11,M14=12),M14,0)),IF(OR(N(ISNA(MATCH(M$11,$EY$10:$EY$25,0)))*WEEKDAY(M$11,2)=0,N(ISNA(MATCH(M$11,$EY$10:$EY$25,0)))*WEEKDAY(M$11,2)=6,N(ISNA(MATCH(M$11,$EY$10:$EY$25,0)))*WEEKDAY(M$11,2)=7),0,IF(OR(M14="D",M14="L",M14="LR",M14="CO",M14="COR",M14="PRM",M14="PRB",M14="ED",M14="P"),8,IF(OR(M14=1,M14=2,M14=3,M14=4,M14=5,M14=6,M14=7,M14=8,M14=9,M14=10,M14=11,M14=12),IF(M14&lt;=8,M14,8),0))))</f>
        <v>0</v>
      </c>
      <c r="BM14" s="2">
        <f aca="true" t="shared" si="13" ref="BM14:BM45">IF($E14="da",IF(OR(N14="D",N14="L",N14="LR",N14="CO",N14="COR",N14="PRM",N14="PRB",N14="ED",N14="P"),8,IF(OR(N14=1,N14=2,N14=3,N14=4,N14=5,N14=6,N14=7,N14=8,N14=9,N14=10,N14=11,N14=12),N14,0)),IF(OR(N(ISNA(MATCH(N$11,$EY$10:$EY$25,0)))*WEEKDAY(N$11,2)=0,N(ISNA(MATCH(N$11,$EY$10:$EY$25,0)))*WEEKDAY(N$11,2)=6,N(ISNA(MATCH(N$11,$EY$10:$EY$25,0)))*WEEKDAY(N$11,2)=7),0,IF(OR(N14="D",N14="L",N14="LR",N14="CO",N14="COR",N14="PRM",N14="PRB",N14="ED",N14="P"),8,IF(OR(N14=1,N14=2,N14=3,N14=4,N14=5,N14=6,N14=7,N14=8,N14=9,N14=10,N14=11,N14=12),IF(N14&lt;=8,N14,8),0))))</f>
        <v>0</v>
      </c>
      <c r="BN14" s="2">
        <f aca="true" t="shared" si="14" ref="BN14:BN45">IF($E14="da",IF(OR(O14="D",O14="L",O14="LR",O14="CO",O14="COR",O14="PRM",O14="PRB",O14="ED",O14="P"),8,IF(OR(O14=1,O14=2,O14=3,O14=4,O14=5,O14=6,O14=7,O14=8,O14=9,O14=10,O14=11,O14=12),O14,0)),IF(OR(N(ISNA(MATCH(O$11,$EY$10:$EY$25,0)))*WEEKDAY(O$11,2)=0,N(ISNA(MATCH(O$11,$EY$10:$EY$25,0)))*WEEKDAY(O$11,2)=6,N(ISNA(MATCH(O$11,$EY$10:$EY$25,0)))*WEEKDAY(O$11,2)=7),0,IF(OR(O14="D",O14="L",O14="LR",O14="CO",O14="COR",O14="PRM",O14="PRB",O14="ED",O14="P"),8,IF(OR(O14=1,O14=2,O14=3,O14=4,O14=5,O14=6,O14=7,O14=8,O14=9,O14=10,O14=11,O14=12),IF(O14&lt;=8,O14,8),0))))</f>
        <v>8</v>
      </c>
      <c r="BO14" s="2">
        <f aca="true" t="shared" si="15" ref="BO14:BO45">IF($E14="da",IF(OR(P14="D",P14="L",P14="LR",P14="CO",P14="COR",P14="PRM",P14="PRB",P14="ED",P14="P"),8,IF(OR(P14=1,P14=2,P14=3,P14=4,P14=5,P14=6,P14=7,P14=8,P14=9,P14=10,P14=11,P14=12),P14,0)),IF(OR(N(ISNA(MATCH(P$11,$EY$10:$EY$25,0)))*WEEKDAY(P$11,2)=0,N(ISNA(MATCH(P$11,$EY$10:$EY$25,0)))*WEEKDAY(P$11,2)=6,N(ISNA(MATCH(P$11,$EY$10:$EY$25,0)))*WEEKDAY(P$11,2)=7),0,IF(OR(P14="D",P14="L",P14="LR",P14="CO",P14="COR",P14="PRM",P14="PRB",P14="ED",P14="P"),8,IF(OR(P14=1,P14=2,P14=3,P14=4,P14=5,P14=6,P14=7,P14=8,P14=9,P14=10,P14=11,P14=12),IF(P14&lt;=8,P14,8),0))))</f>
        <v>8</v>
      </c>
      <c r="BP14" s="2">
        <f aca="true" t="shared" si="16" ref="BP14:BP45">IF($E14="da",IF(OR(Q14="D",Q14="L",Q14="LR",Q14="CO",Q14="COR",Q14="PRM",Q14="PRB",Q14="ED",Q14="P"),8,IF(OR(Q14=1,Q14=2,Q14=3,Q14=4,Q14=5,Q14=6,Q14=7,Q14=8,Q14=9,Q14=10,Q14=11,Q14=12),Q14,0)),IF(OR(N(ISNA(MATCH(Q$11,$EY$10:$EY$25,0)))*WEEKDAY(Q$11,2)=0,N(ISNA(MATCH(Q$11,$EY$10:$EY$25,0)))*WEEKDAY(Q$11,2)=6,N(ISNA(MATCH(Q$11,$EY$10:$EY$25,0)))*WEEKDAY(Q$11,2)=7),0,IF(OR(Q14="D",Q14="L",Q14="LR",Q14="CO",Q14="COR",Q14="PRM",Q14="PRB",Q14="ED",Q14="P"),8,IF(OR(Q14=1,Q14=2,Q14=3,Q14=4,Q14=5,Q14=6,Q14=7,Q14=8,Q14=9,Q14=10,Q14=11,Q14=12),IF(Q14&lt;=8,Q14,8),0))))</f>
        <v>8</v>
      </c>
      <c r="BQ14" s="2">
        <f aca="true" t="shared" si="17" ref="BQ14:BQ45">IF($E14="da",IF(OR(R14="D",R14="L",R14="LR",R14="CO",R14="COR",R14="PRM",R14="PRB",R14="ED",R14="P"),8,IF(OR(R14=1,R14=2,R14=3,R14=4,R14=5,R14=6,R14=7,R14=8,R14=9,R14=10,R14=11,R14=12),R14,0)),IF(OR(N(ISNA(MATCH(R$11,$EY$10:$EY$25,0)))*WEEKDAY(R$11,2)=0,N(ISNA(MATCH(R$11,$EY$10:$EY$25,0)))*WEEKDAY(R$11,2)=6,N(ISNA(MATCH(R$11,$EY$10:$EY$25,0)))*WEEKDAY(R$11,2)=7),0,IF(OR(R14="D",R14="L",R14="LR",R14="CO",R14="COR",R14="PRM",R14="PRB",R14="ED",R14="P"),8,IF(OR(R14=1,R14=2,R14=3,R14=4,R14=5,R14=6,R14=7,R14=8,R14=9,R14=10,R14=11,R14=12),IF(R14&lt;=8,R14,8),0))))</f>
        <v>8</v>
      </c>
      <c r="BR14" s="2">
        <f aca="true" t="shared" si="18" ref="BR14:BR45">IF($E14="da",IF(OR(S14="D",S14="L",S14="LR",S14="CO",S14="COR",S14="PRM",S14="PRB",S14="ED",S14="P"),8,IF(OR(S14=1,S14=2,S14=3,S14=4,S14=5,S14=6,S14=7,S14=8,S14=9,S14=10,S14=11,S14=12),S14,0)),IF(OR(N(ISNA(MATCH(S$11,$EY$10:$EY$25,0)))*WEEKDAY(S$11,2)=0,N(ISNA(MATCH(S$11,$EY$10:$EY$25,0)))*WEEKDAY(S$11,2)=6,N(ISNA(MATCH(S$11,$EY$10:$EY$25,0)))*WEEKDAY(S$11,2)=7),0,IF(OR(S14="D",S14="L",S14="LR",S14="CO",S14="COR",S14="PRM",S14="PRB",S14="ED",S14="P"),8,IF(OR(S14=1,S14=2,S14=3,S14=4,S14=5,S14=6,S14=7,S14=8,S14=9,S14=10,S14=11,S14=12),IF(S14&lt;=8,S14,8),0))))</f>
        <v>0</v>
      </c>
      <c r="BS14" s="2">
        <f aca="true" t="shared" si="19" ref="BS14:BS45">IF($E14="da",IF(OR(T14="D",T14="L",T14="LR",T14="CO",T14="COR",T14="PRM",T14="PRB",T14="ED",T14="P"),8,IF(OR(T14=1,T14=2,T14=3,T14=4,T14=5,T14=6,T14=7,T14=8,T14=9,T14=10,T14=11,T14=12),T14,0)),IF(OR(N(ISNA(MATCH(T$11,$EY$10:$EY$25,0)))*WEEKDAY(T$11,2)=0,N(ISNA(MATCH(T$11,$EY$10:$EY$25,0)))*WEEKDAY(T$11,2)=6,N(ISNA(MATCH(T$11,$EY$10:$EY$25,0)))*WEEKDAY(T$11,2)=7),0,IF(OR(T14="D",T14="L",T14="LR",T14="CO",T14="COR",T14="PRM",T14="PRB",T14="ED",T14="P"),8,IF(OR(T14=1,T14=2,T14=3,T14=4,T14=5,T14=6,T14=7,T14=8,T14=9,T14=10,T14=11,T14=12),IF(T14&lt;=8,T14,8),0))))</f>
        <v>0</v>
      </c>
      <c r="BT14" s="2">
        <f aca="true" t="shared" si="20" ref="BT14:BT45">IF($E14="da",IF(OR(U14="D",U14="L",U14="LR",U14="CO",U14="COR",U14="PRM",U14="PRB",U14="ED",U14="P"),8,IF(OR(U14=1,U14=2,U14=3,U14=4,U14=5,U14=6,U14=7,U14=8,U14=9,U14=10,U14=11,U14=12),U14,0)),IF(OR(N(ISNA(MATCH(U$11,$EY$10:$EY$25,0)))*WEEKDAY(U$11,2)=0,N(ISNA(MATCH(U$11,$EY$10:$EY$25,0)))*WEEKDAY(U$11,2)=6,N(ISNA(MATCH(U$11,$EY$10:$EY$25,0)))*WEEKDAY(U$11,2)=7),0,IF(OR(U14="D",U14="L",U14="LR",U14="CO",U14="COR",U14="PRM",U14="PRB",U14="ED",U14="P"),8,IF(OR(U14=1,U14=2,U14=3,U14=4,U14=5,U14=6,U14=7,U14=8,U14=9,U14=10,U14=11,U14=12),IF(U14&lt;=8,U14,8),0))))</f>
        <v>0</v>
      </c>
      <c r="BU14" s="2">
        <f aca="true" t="shared" si="21" ref="BU14:BU45">IF($E14="da",IF(OR(V14="D",V14="L",V14="LR",V14="CO",V14="COR",V14="PRM",V14="PRB",V14="ED",V14="P"),8,IF(OR(V14=1,V14=2,V14=3,V14=4,V14=5,V14=6,V14=7,V14=8,V14=9,V14=10,V14=11,V14=12),V14,0)),IF(OR(N(ISNA(MATCH(V$11,$EY$10:$EY$25,0)))*WEEKDAY(V$11,2)=0,N(ISNA(MATCH(V$11,$EY$10:$EY$25,0)))*WEEKDAY(V$11,2)=6,N(ISNA(MATCH(V$11,$EY$10:$EY$25,0)))*WEEKDAY(V$11,2)=7),0,IF(OR(V14="D",V14="L",V14="LR",V14="CO",V14="COR",V14="PRM",V14="PRB",V14="ED",V14="P"),8,IF(OR(V14=1,V14=2,V14=3,V14=4,V14=5,V14=6,V14=7,V14=8,V14=9,V14=10,V14=11,V14=12),IF(V14&lt;=8,V14,8),0))))</f>
        <v>8</v>
      </c>
      <c r="BV14" s="2">
        <f aca="true" t="shared" si="22" ref="BV14:BV45">IF($E14="da",IF(OR(W14="D",W14="L",W14="LR",W14="CO",W14="COR",W14="PRM",W14="PRB",W14="ED",W14="P"),8,IF(OR(W14=1,W14=2,W14=3,W14=4,W14=5,W14=6,W14=7,W14=8,W14=9,W14=10,W14=11,W14=12),W14,0)),IF(OR(N(ISNA(MATCH(W$11,$EY$10:$EY$25,0)))*WEEKDAY(W$11,2)=0,N(ISNA(MATCH(W$11,$EY$10:$EY$25,0)))*WEEKDAY(W$11,2)=6,N(ISNA(MATCH(W$11,$EY$10:$EY$25,0)))*WEEKDAY(W$11,2)=7),0,IF(OR(W14="D",W14="L",W14="LR",W14="CO",W14="COR",W14="PRM",W14="PRB",W14="ED",W14="P"),8,IF(OR(W14=1,W14=2,W14=3,W14=4,W14=5,W14=6,W14=7,W14=8,W14=9,W14=10,W14=11,W14=12),IF(W14&lt;=8,W14,8),0))))</f>
        <v>8</v>
      </c>
      <c r="BW14" s="2">
        <f aca="true" t="shared" si="23" ref="BW14:BW45">IF($E14="da",IF(OR(X14="D",X14="L",X14="LR",X14="CO",X14="COR",X14="PRM",X14="PRB",X14="ED",X14="P"),8,IF(OR(X14=1,X14=2,X14=3,X14=4,X14=5,X14=6,X14=7,X14=8,X14=9,X14=10,X14=11,X14=12),X14,0)),IF(OR(N(ISNA(MATCH(X$11,$EY$10:$EY$25,0)))*WEEKDAY(X$11,2)=0,N(ISNA(MATCH(X$11,$EY$10:$EY$25,0)))*WEEKDAY(X$11,2)=6,N(ISNA(MATCH(X$11,$EY$10:$EY$25,0)))*WEEKDAY(X$11,2)=7),0,IF(OR(X14="D",X14="L",X14="LR",X14="CO",X14="COR",X14="PRM",X14="PRB",X14="ED",X14="P"),8,IF(OR(X14=1,X14=2,X14=3,X14=4,X14=5,X14=6,X14=7,X14=8,X14=9,X14=10,X14=11,X14=12),IF(X14&lt;=8,X14,8),0))))</f>
        <v>8</v>
      </c>
      <c r="BX14" s="2">
        <f aca="true" t="shared" si="24" ref="BX14:BX45">IF($E14="da",IF(OR(Y14="D",Y14="L",Y14="LR",Y14="CO",Y14="COR",Y14="PRM",Y14="PRB",Y14="ED",Y14="P"),8,IF(OR(Y14=1,Y14=2,Y14=3,Y14=4,Y14=5,Y14=6,Y14=7,Y14=8,Y14=9,Y14=10,Y14=11,Y14=12),Y14,0)),IF(OR(N(ISNA(MATCH(Y$11,$EY$10:$EY$25,0)))*WEEKDAY(Y$11,2)=0,N(ISNA(MATCH(Y$11,$EY$10:$EY$25,0)))*WEEKDAY(Y$11,2)=6,N(ISNA(MATCH(Y$11,$EY$10:$EY$25,0)))*WEEKDAY(Y$11,2)=7),0,IF(OR(Y14="D",Y14="L",Y14="LR",Y14="CO",Y14="COR",Y14="PRM",Y14="PRB",Y14="ED",Y14="P"),8,IF(OR(Y14=1,Y14=2,Y14=3,Y14=4,Y14=5,Y14=6,Y14=7,Y14=8,Y14=9,Y14=10,Y14=11,Y14=12),IF(Y14&lt;=8,Y14,8),0))))</f>
        <v>8</v>
      </c>
      <c r="BY14" s="2">
        <f aca="true" t="shared" si="25" ref="BY14:BY45">IF($E14="da",IF(OR(Z14="D",Z14="L",Z14="LR",Z14="CO",Z14="COR",Z14="PRM",Z14="PRB",Z14="ED",Z14="P"),8,IF(OR(Z14=1,Z14=2,Z14=3,Z14=4,Z14=5,Z14=6,Z14=7,Z14=8,Z14=9,Z14=10,Z14=11,Z14=12),Z14,0)),IF(OR(N(ISNA(MATCH(Z$11,$EY$10:$EY$25,0)))*WEEKDAY(Z$11,2)=0,N(ISNA(MATCH(Z$11,$EY$10:$EY$25,0)))*WEEKDAY(Z$11,2)=6,N(ISNA(MATCH(Z$11,$EY$10:$EY$25,0)))*WEEKDAY(Z$11,2)=7),0,IF(OR(Z14="D",Z14="L",Z14="LR",Z14="CO",Z14="COR",Z14="PRM",Z14="PRB",Z14="ED",Z14="P"),8,IF(OR(Z14=1,Z14=2,Z14=3,Z14=4,Z14=5,Z14=6,Z14=7,Z14=8,Z14=9,Z14=10,Z14=11,Z14=12),IF(Z14&lt;=8,Z14,8),0))))</f>
        <v>0</v>
      </c>
      <c r="BZ14" s="2">
        <f aca="true" t="shared" si="26" ref="BZ14:BZ45">IF($E14="da",IF(OR(AA14="D",AA14="L",AA14="LR",AA14="CO",AA14="COR",AA14="PRM",AA14="PRB",AA14="ED",AA14="P"),8,IF(OR(AA14=1,AA14=2,AA14=3,AA14=4,AA14=5,AA14=6,AA14=7,AA14=8,AA14=9,AA14=10,AA14=11,AA14=12),AA14,0)),IF(OR(N(ISNA(MATCH(AA$11,$EY$10:$EY$25,0)))*WEEKDAY(AA$11,2)=0,N(ISNA(MATCH(AA$11,$EY$10:$EY$25,0)))*WEEKDAY(AA$11,2)=6,N(ISNA(MATCH(AA$11,$EY$10:$EY$25,0)))*WEEKDAY(AA$11,2)=7),0,IF(OR(AA14="D",AA14="L",AA14="LR",AA14="CO",AA14="COR",AA14="PRM",AA14="PRB",AA14="ED",AA14="P"),8,IF(OR(AA14=1,AA14=2,AA14=3,AA14=4,AA14=5,AA14=6,AA14=7,AA14=8,AA14=9,AA14=10,AA14=11,AA14=12),IF(AA14&lt;=8,AA14,8),0))))</f>
        <v>0</v>
      </c>
      <c r="CA14" s="2">
        <f aca="true" t="shared" si="27" ref="CA14:CA45">IF($E14="da",IF(OR(AB14="D",AB14="L",AB14="LR",AB14="CO",AB14="COR",AB14="PRM",AB14="PRB",AB14="ED",AB14="P"),8,IF(OR(AB14=1,AB14=2,AB14=3,AB14=4,AB14=5,AB14=6,AB14=7,AB14=8,AB14=9,AB14=10,AB14=11,AB14=12),AB14,0)),IF(OR(N(ISNA(MATCH(AB$11,$EY$10:$EY$25,0)))*WEEKDAY(AB$11,2)=0,N(ISNA(MATCH(AB$11,$EY$10:$EY$25,0)))*WEEKDAY(AB$11,2)=6,N(ISNA(MATCH(AB$11,$EY$10:$EY$25,0)))*WEEKDAY(AB$11,2)=7),0,IF(OR(AB14="D",AB14="L",AB14="LR",AB14="CO",AB14="COR",AB14="PRM",AB14="PRB",AB14="ED",AB14="P"),8,IF(OR(AB14=1,AB14=2,AB14=3,AB14=4,AB14=5,AB14=6,AB14=7,AB14=8,AB14=9,AB14=10,AB14=11,AB14=12),IF(AB14&lt;=8,AB14,8),0))))</f>
        <v>0</v>
      </c>
      <c r="CB14" s="2">
        <f aca="true" t="shared" si="28" ref="CB14:CB45">IF($E14="da",IF(OR(AC14="D",AC14="L",AC14="LR",AC14="CO",AC14="COR",AC14="PRM",AC14="PRB",AC14="ED",AC14="P"),8,IF(OR(AC14=1,AC14=2,AC14=3,AC14=4,AC14=5,AC14=6,AC14=7,AC14=8,AC14=9,AC14=10,AC14=11,AC14=12),AC14,0)),IF(OR(N(ISNA(MATCH(AC$11,$EY$10:$EY$25,0)))*WEEKDAY(AC$11,2)=0,N(ISNA(MATCH(AC$11,$EY$10:$EY$25,0)))*WEEKDAY(AC$11,2)=6,N(ISNA(MATCH(AC$11,$EY$10:$EY$25,0)))*WEEKDAY(AC$11,2)=7),0,IF(OR(AC14="D",AC14="L",AC14="LR",AC14="CO",AC14="COR",AC14="PRM",AC14="PRB",AC14="ED",AC14="P"),8,IF(OR(AC14=1,AC14=2,AC14=3,AC14=4,AC14=5,AC14=6,AC14=7,AC14=8,AC14=9,AC14=10,AC14=11,AC14=12),IF(AC14&lt;=8,AC14,8),0))))</f>
        <v>8</v>
      </c>
      <c r="CC14" s="2">
        <f aca="true" t="shared" si="29" ref="CC14:CC45">IF($E14="da",IF(OR(AD14="D",AD14="L",AD14="LR",AD14="CO",AD14="COR",AD14="PRM",AD14="PRB",AD14="ED",AD14="P"),8,IF(OR(AD14=1,AD14=2,AD14=3,AD14=4,AD14=5,AD14=6,AD14=7,AD14=8,AD14=9,AD14=10,AD14=11,AD14=12),AD14,0)),IF(OR(N(ISNA(MATCH(AD$11,$EY$10:$EY$25,0)))*WEEKDAY(AD$11,2)=0,N(ISNA(MATCH(AD$11,$EY$10:$EY$25,0)))*WEEKDAY(AD$11,2)=6,N(ISNA(MATCH(AD$11,$EY$10:$EY$25,0)))*WEEKDAY(AD$11,2)=7),0,IF(OR(AD14="D",AD14="L",AD14="LR",AD14="CO",AD14="COR",AD14="PRM",AD14="PRB",AD14="ED",AD14="P"),8,IF(OR(AD14=1,AD14=2,AD14=3,AD14=4,AD14=5,AD14=6,AD14=7,AD14=8,AD14=9,AD14=10,AD14=11,AD14=12),IF(AD14&lt;=8,AD14,8),0))))</f>
        <v>0</v>
      </c>
      <c r="CD14" s="2">
        <f aca="true" t="shared" si="30" ref="CD14:CD45">IF($E14="da",IF(OR(AE14="D",AE14="L",AE14="LR",AE14="CO",AE14="COR",AE14="PRM",AE14="PRB",AE14="ED",AE14="P"),8,IF(OR(AE14=1,AE14=2,AE14=3,AE14=4,AE14=5,AE14=6,AE14=7,AE14=8,AE14=9,AE14=10,AE14=11,AE14=12),AE14,0)),IF(OR(N(ISNA(MATCH(AE$11,$EY$10:$EY$25,0)))*WEEKDAY(AE$11,2)=0,N(ISNA(MATCH(AE$11,$EY$10:$EY$25,0)))*WEEKDAY(AE$11,2)=6,N(ISNA(MATCH(AE$11,$EY$10:$EY$25,0)))*WEEKDAY(AE$11,2)=7),0,IF(OR(AE14="D",AE14="L",AE14="LR",AE14="CO",AE14="COR",AE14="PRM",AE14="PRB",AE14="ED",AE14="P"),8,IF(OR(AE14=1,AE14=2,AE14=3,AE14=4,AE14=5,AE14=6,AE14=7,AE14=8,AE14=9,AE14=10,AE14=11,AE14=12),IF(AE14&lt;=8,AE14,8),0))))</f>
        <v>0</v>
      </c>
      <c r="CE14" s="2">
        <f aca="true" t="shared" si="31" ref="CE14:CE45">IF($E14="da",IF(OR(AF14="D",AF14="L",AF14="LR",AF14="CO",AF14="COR",AF14="PRM",AF14="PRB",AF14="ED",AF14="P"),8,IF(OR(AF14=1,AF14=2,AF14=3,AF14=4,AF14=5,AF14=6,AF14=7,AF14=8,AF14=9,AF14=10,AF14=11,AF14=12),AF14,0)),IF(OR(N(ISNA(MATCH(AF$11,$EY$10:$EY$25,0)))*WEEKDAY(AF$11,2)=0,N(ISNA(MATCH(AF$11,$EY$10:$EY$25,0)))*WEEKDAY(AF$11,2)=6,N(ISNA(MATCH(AF$11,$EY$10:$EY$25,0)))*WEEKDAY(AF$11,2)=7),0,IF(OR(AF14="D",AF14="L",AF14="LR",AF14="CO",AF14="COR",AF14="PRM",AF14="PRB",AF14="ED",AF14="P"),8,IF(OR(AF14=1,AF14=2,AF14=3,AF14=4,AF14=5,AF14=6,AF14=7,AF14=8,AF14=9,AF14=10,AF14=11,AF14=12),IF(AF14&lt;=8,AF14,8),0))))</f>
        <v>8</v>
      </c>
      <c r="CF14" s="2">
        <f aca="true" t="shared" si="32" ref="CF14:CF45">IF($E14="da",IF(OR(AG14="D",AG14="L",AG14="LR",AG14="CO",AG14="COR",AG14="PRM",AG14="PRB",AG14="ED",AG14="P"),8,IF(OR(AG14=1,AG14=2,AG14=3,AG14=4,AG14=5,AG14=6,AG14=7,AG14=8,AG14=9,AG14=10,AG14=11,AG14=12),AG14,0)),IF(OR(N(ISNA(MATCH(AG$11,$EY$10:$EY$25,0)))*WEEKDAY(AG$11,2)=0,N(ISNA(MATCH(AG$11,$EY$10:$EY$25,0)))*WEEKDAY(AG$11,2)=6,N(ISNA(MATCH(AG$11,$EY$10:$EY$25,0)))*WEEKDAY(AG$11,2)=7),0,IF(OR(AG14="D",AG14="L",AG14="LR",AG14="CO",AG14="COR",AG14="PRM",AG14="PRB",AG14="ED",AG14="P"),8,IF(OR(AG14=1,AG14=2,AG14=3,AG14=4,AG14=5,AG14=6,AG14=7,AG14=8,AG14=9,AG14=10,AG14=11,AG14=12),IF(AG14&lt;=8,AG14,8),0))))</f>
        <v>0</v>
      </c>
      <c r="CG14" s="2">
        <f aca="true" t="shared" si="33" ref="CG14:CG45">IF($E14="da",IF(OR(AH14="D",AH14="L",AH14="LR",AH14="CO",AH14="COR",AH14="PRM",AH14="PRB",AH14="ED",AH14="P"),8,IF(OR(AH14=1,AH14=2,AH14=3,AH14=4,AH14=5,AH14=6,AH14=7,AH14=8,AH14=9,AH14=10,AH14=11,AH14=12),AH14,0)),IF(OR(N(ISNA(MATCH(AH$11,$EY$10:$EY$25,0)))*WEEKDAY(AH$11,2)=0,N(ISNA(MATCH(AH$11,$EY$10:$EY$25,0)))*WEEKDAY(AH$11,2)=6,N(ISNA(MATCH(AH$11,$EY$10:$EY$25,0)))*WEEKDAY(AH$11,2)=7),0,IF(OR(AH14="D",AH14="L",AH14="LR",AH14="CO",AH14="COR",AH14="PRM",AH14="PRB",AH14="ED",AH14="P"),8,IF(OR(AH14=1,AH14=2,AH14=3,AH14=4,AH14=5,AH14=6,AH14=7,AH14=8,AH14=9,AH14=10,AH14=11,AH14=12),IF(AH14&lt;=8,AH14,8),0))))</f>
        <v>0</v>
      </c>
      <c r="CH14" s="2">
        <f aca="true" t="shared" si="34" ref="CH14:CH45">IF($E14="da",IF(OR(AI14="D",AI14="L",AI14="LR",AI14="CO",AI14="COR",AI14="PRM",AI14="PRB",AI14="ED",AI14="P"),8,IF(OR(AI14=1,AI14=2,AI14=3,AI14=4,AI14=5,AI14=6,AI14=7,AI14=8,AI14=9,AI14=10,AI14=11,AI14=12),AI14,0)),IF(OR(N(ISNA(MATCH(AI$11,$EY$10:$EY$25,0)))*WEEKDAY(AI$11,2)=0,N(ISNA(MATCH(AI$11,$EY$10:$EY$25,0)))*WEEKDAY(AI$11,2)=6,N(ISNA(MATCH(AI$11,$EY$10:$EY$25,0)))*WEEKDAY(AI$11,2)=7),0,IF(OR(AI14="D",AI14="L",AI14="LR",AI14="CO",AI14="COR",AI14="PRM",AI14="PRB",AI14="ED",AI14="P"),8,IF(OR(AI14=1,AI14=2,AI14=3,AI14=4,AI14=5,AI14=6,AI14=7,AI14=8,AI14=9,AI14=10,AI14=11,AI14=12),IF(AI14&lt;=8,AI14,8),0))))</f>
        <v>0</v>
      </c>
      <c r="CI14" s="2">
        <f aca="true" t="shared" si="35" ref="CI14:CI45">IF($E14="da",IF(OR(AJ14="D",AJ14="L",AJ14="LR",AJ14="CO",AJ14="COR",AJ14="PRM",AJ14="PRB",AJ14="ED",AJ14="P"),8,IF(OR(AJ14=1,AJ14=2,AJ14=3,AJ14=4,AJ14=5,AJ14=6,AJ14=7,AJ14=8,AJ14=9,AJ14=10,AJ14=11,AJ14=12),AJ14,0)),IF(OR(N(ISNA(MATCH(AJ$11,$EY$10:$EY$25,0)))*WEEKDAY(AJ$11,2)=0,N(ISNA(MATCH(AJ$11,$EY$10:$EY$25,0)))*WEEKDAY(AJ$11,2)=6,N(ISNA(MATCH(AJ$11,$EY$10:$EY$25,0)))*WEEKDAY(AJ$11,2)=7),0,IF(OR(AJ14="D",AJ14="L",AJ14="LR",AJ14="CO",AJ14="COR",AJ14="PRM",AJ14="PRB",AJ14="ED",AJ14="P"),8,IF(OR(AJ14=1,AJ14=2,AJ14=3,AJ14=4,AJ14=5,AJ14=6,AJ14=7,AJ14=8,AJ14=9,AJ14=10,AJ14=11,AJ14=12),IF(AJ14&lt;=8,AJ14,8),0))))</f>
        <v>8</v>
      </c>
      <c r="CK14" s="2">
        <f>IF(F14="P",8,IF(OR(F14=1,F14=2,F14=3,F14=4,F14=5,F14=6,F14=7,F14=8,F14=9,F14=10,F14=11,F14=12),F14,0))</f>
        <v>0</v>
      </c>
      <c r="CL14" s="2">
        <f aca="true" t="shared" si="36" ref="CL14:DO14">IF(G14="P",8,IF(OR(G14=1,G14=2,G14=3,G14=4,G14=5,G14=6,G14=7,G14=8,G14=9,G14=10,G14=11,G14=12),G14,0))</f>
        <v>8</v>
      </c>
      <c r="CM14" s="2">
        <f t="shared" si="36"/>
        <v>8</v>
      </c>
      <c r="CN14" s="2">
        <f t="shared" si="36"/>
        <v>8</v>
      </c>
      <c r="CO14" s="2">
        <f t="shared" si="36"/>
        <v>8</v>
      </c>
      <c r="CP14" s="2">
        <f t="shared" si="36"/>
        <v>8</v>
      </c>
      <c r="CQ14" s="2">
        <f t="shared" si="36"/>
        <v>0</v>
      </c>
      <c r="CR14" s="2">
        <f t="shared" si="36"/>
        <v>0</v>
      </c>
      <c r="CS14" s="2">
        <f t="shared" si="36"/>
        <v>8</v>
      </c>
      <c r="CT14" s="2">
        <f t="shared" si="36"/>
        <v>8</v>
      </c>
      <c r="CU14" s="2">
        <f t="shared" si="36"/>
        <v>8</v>
      </c>
      <c r="CV14" s="2">
        <f t="shared" si="36"/>
        <v>8</v>
      </c>
      <c r="CW14" s="2">
        <f t="shared" si="36"/>
        <v>8</v>
      </c>
      <c r="CX14" s="2">
        <f t="shared" si="36"/>
        <v>0</v>
      </c>
      <c r="CY14" s="2">
        <f t="shared" si="36"/>
        <v>0</v>
      </c>
      <c r="CZ14" s="2">
        <f t="shared" si="36"/>
        <v>8</v>
      </c>
      <c r="DA14" s="2">
        <f t="shared" si="36"/>
        <v>8</v>
      </c>
      <c r="DB14" s="2">
        <f t="shared" si="36"/>
        <v>8</v>
      </c>
      <c r="DC14" s="2">
        <f t="shared" si="36"/>
        <v>8</v>
      </c>
      <c r="DD14" s="2">
        <f t="shared" si="36"/>
        <v>8</v>
      </c>
      <c r="DE14" s="2">
        <f t="shared" si="36"/>
        <v>0</v>
      </c>
      <c r="DF14" s="2">
        <f t="shared" si="36"/>
        <v>0</v>
      </c>
      <c r="DG14" s="2">
        <f t="shared" si="36"/>
        <v>8</v>
      </c>
      <c r="DH14" s="2">
        <f t="shared" si="36"/>
        <v>8</v>
      </c>
      <c r="DI14" s="2">
        <f t="shared" si="36"/>
        <v>8</v>
      </c>
      <c r="DJ14" s="2">
        <f t="shared" si="36"/>
        <v>8</v>
      </c>
      <c r="DK14" s="2">
        <f t="shared" si="36"/>
        <v>8</v>
      </c>
      <c r="DL14" s="2">
        <f t="shared" si="36"/>
        <v>0</v>
      </c>
      <c r="DM14" s="2">
        <f t="shared" si="36"/>
        <v>0</v>
      </c>
      <c r="DN14" s="2">
        <f t="shared" si="36"/>
        <v>8</v>
      </c>
      <c r="DO14" s="2">
        <f t="shared" si="36"/>
        <v>8</v>
      </c>
      <c r="DQ14" s="2">
        <f>IF(OR(F14=1,F14=2,F14=3,F14=4,F14=5,F14=6,F14=7,F14=8,F14=9,F14=10,F14=11,F14=12),IF(F14-8&gt;0,F14-8,0),0)</f>
        <v>0</v>
      </c>
      <c r="DR14" s="2">
        <f aca="true" t="shared" si="37" ref="DR14:EU14">IF(OR(G14=1,G14=2,G14=3,G14=4,G14=5,G14=6,G14=7,G14=8,G14=9,G14=10,G14=11,G14=12),IF(G14-8&gt;0,G14-8,0),0)</f>
        <v>0</v>
      </c>
      <c r="DS14" s="2">
        <f t="shared" si="37"/>
        <v>0</v>
      </c>
      <c r="DT14" s="2">
        <f t="shared" si="37"/>
        <v>0</v>
      </c>
      <c r="DU14" s="2">
        <f t="shared" si="37"/>
        <v>0</v>
      </c>
      <c r="DV14" s="2">
        <f t="shared" si="37"/>
        <v>0</v>
      </c>
      <c r="DW14" s="2">
        <f t="shared" si="37"/>
        <v>0</v>
      </c>
      <c r="DX14" s="2">
        <f t="shared" si="37"/>
        <v>0</v>
      </c>
      <c r="DY14" s="2">
        <f t="shared" si="37"/>
        <v>0</v>
      </c>
      <c r="DZ14" s="2">
        <f t="shared" si="37"/>
        <v>0</v>
      </c>
      <c r="EA14" s="2">
        <f t="shared" si="37"/>
        <v>0</v>
      </c>
      <c r="EB14" s="2">
        <f t="shared" si="37"/>
        <v>0</v>
      </c>
      <c r="EC14" s="2">
        <f t="shared" si="37"/>
        <v>0</v>
      </c>
      <c r="ED14" s="2">
        <f t="shared" si="37"/>
        <v>0</v>
      </c>
      <c r="EE14" s="2">
        <f t="shared" si="37"/>
        <v>0</v>
      </c>
      <c r="EF14" s="2">
        <f t="shared" si="37"/>
        <v>0</v>
      </c>
      <c r="EG14" s="2">
        <f t="shared" si="37"/>
        <v>0</v>
      </c>
      <c r="EH14" s="2">
        <f t="shared" si="37"/>
        <v>0</v>
      </c>
      <c r="EI14" s="2">
        <f t="shared" si="37"/>
        <v>0</v>
      </c>
      <c r="EJ14" s="2">
        <f t="shared" si="37"/>
        <v>0</v>
      </c>
      <c r="EK14" s="2">
        <f t="shared" si="37"/>
        <v>0</v>
      </c>
      <c r="EL14" s="2">
        <f t="shared" si="37"/>
        <v>0</v>
      </c>
      <c r="EM14" s="2">
        <f t="shared" si="37"/>
        <v>0</v>
      </c>
      <c r="EN14" s="2">
        <f t="shared" si="37"/>
        <v>0</v>
      </c>
      <c r="EO14" s="2">
        <f t="shared" si="37"/>
        <v>0</v>
      </c>
      <c r="EP14" s="2">
        <f t="shared" si="37"/>
        <v>0</v>
      </c>
      <c r="EQ14" s="2">
        <f t="shared" si="37"/>
        <v>0</v>
      </c>
      <c r="ER14" s="2">
        <f t="shared" si="37"/>
        <v>0</v>
      </c>
      <c r="ES14" s="2">
        <f t="shared" si="37"/>
        <v>0</v>
      </c>
      <c r="ET14" s="2">
        <f t="shared" si="37"/>
        <v>0</v>
      </c>
      <c r="EU14" s="2">
        <f t="shared" si="37"/>
        <v>0</v>
      </c>
      <c r="EV14" s="2">
        <v>1</v>
      </c>
      <c r="EW14"/>
      <c r="EX14"/>
      <c r="EY14" s="52">
        <v>43198</v>
      </c>
      <c r="EZ14" s="51">
        <f t="shared" si="0"/>
        <v>43198</v>
      </c>
    </row>
    <row r="15" spans="1:156" ht="24" customHeight="1">
      <c r="A15" s="28">
        <v>2</v>
      </c>
      <c r="B15" s="28"/>
      <c r="C15" s="29"/>
      <c r="D15" s="30"/>
      <c r="E15" s="28" t="s">
        <v>56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2">
        <f>SUM(CK15:DO15)</f>
        <v>0</v>
      </c>
      <c r="AL15" s="33">
        <f aca="true" t="shared" si="38" ref="AL15:AL28">IF(E15="da",IF((AK15-BD15)&gt;0,AK15-BD15,0),SUMIF($DQ$13:$EU$13,1,DQ15:EU15)+SUMIF($DQ$13:$EU$13,2,DQ15:EU15)+SUMIF($DQ$13:$EU$13,3,DQ15:EU15)+SUMIF($DQ$13:$EU$13,4,DQ15:EU15)+SUMIF($DQ$13:$EU$13,5,DQ15:EU15))</f>
        <v>0</v>
      </c>
      <c r="AM15" s="34"/>
      <c r="AN15" s="33">
        <f>SUMIF($F$13:$AJ$13,0,F15:AJ15)+SUMIF($F$13:$AJ$13,6,F15:AJ15)+SUMIF($F$13:$AJ$13,7,F15:AJ15)</f>
        <v>0</v>
      </c>
      <c r="AO15" s="32">
        <f>IF(SUM(BE15:CI15)&gt;$AN$4,$AN$4,SUM(BE15:CI15))</f>
        <v>0</v>
      </c>
      <c r="AP15" s="32">
        <f>SUM(AQ15:BC15)</f>
        <v>0</v>
      </c>
      <c r="AQ15" s="35">
        <f>COUNTIF(F15:AJ15,"L")*8+COUNTIF(F15:AJ15,"LR")*8</f>
        <v>0</v>
      </c>
      <c r="AR15" s="35">
        <f>COUNTIF(F15:AJ15,"D")*8</f>
        <v>0</v>
      </c>
      <c r="AS15" s="35">
        <f>COUNTIF(F15:AJ15,"CO")*8+COUNTIF(F15:AJ15,"COR")*8</f>
        <v>0</v>
      </c>
      <c r="AT15" s="35">
        <f>COUNTIF(F15:AJ15,"BO")*8</f>
        <v>0</v>
      </c>
      <c r="AU15" s="35">
        <f>COUNTIF(F15:AJ15,"BP")*8</f>
        <v>0</v>
      </c>
      <c r="AV15" s="35">
        <f>COUNTIF(F15:AJ15,"AM")*8</f>
        <v>0</v>
      </c>
      <c r="AW15" s="35">
        <f>COUNTIF(F15:AJ15,"M")*8</f>
        <v>0</v>
      </c>
      <c r="AX15" s="35">
        <f>COUNTIF(F15:AJ15,"CFS")*8</f>
        <v>0</v>
      </c>
      <c r="AY15" s="35">
        <f>COUNTIF(F15:AJ15,"O")*8</f>
        <v>0</v>
      </c>
      <c r="AZ15" s="35">
        <f>COUNTIF(F15:AJ15,"N")*8</f>
        <v>0</v>
      </c>
      <c r="BA15" s="35">
        <f>COUNTIF(F15:AJ15,"PRM")*8</f>
        <v>0</v>
      </c>
      <c r="BB15" s="35">
        <f>COUNTIF(F15:AJ15,"PRB")*8</f>
        <v>0</v>
      </c>
      <c r="BC15" s="35">
        <f>COUNTIF(F15:AJ15,"ED")*8</f>
        <v>0</v>
      </c>
      <c r="BD15" s="2">
        <f aca="true" t="shared" si="39" ref="BD15:BD78">$AN$3*8-(COUNTIF(F15:AJ15,"CO")*8+COUNTIF(F15:AJ15,"BO")*8+COUNTIF(F15:AJ15,"BP")*8++COUNTIF(F15:AJ15,"AM")*8+COUNTIF(F15:AJ15,"M")*8+COUNTIF(F15:AJ15,"COR")*8+COUNTIF(F15:AJ15,"LR")*8+COUNTIF(F15:AJ15,"PRM")*8+COUNTIF(F15:AJ15,"PRB")*8+COUNTIF(F15:AJ15,"ED")*8+COUNTIF(F15:AJ15,"CFS")*8+COUNTIF(F15:AJ15,"O")*8+COUNTIF(F15:AJ15,"N")*8+COUNTIF(F15:AJ15,"LL")*8)</f>
        <v>152</v>
      </c>
      <c r="BE15" s="2">
        <f t="shared" si="5"/>
        <v>0</v>
      </c>
      <c r="BF15" s="2">
        <f t="shared" si="6"/>
        <v>0</v>
      </c>
      <c r="BG15" s="2">
        <f t="shared" si="7"/>
        <v>0</v>
      </c>
      <c r="BH15" s="2">
        <f t="shared" si="8"/>
        <v>0</v>
      </c>
      <c r="BI15" s="2">
        <f t="shared" si="9"/>
        <v>0</v>
      </c>
      <c r="BJ15" s="2">
        <f t="shared" si="10"/>
        <v>0</v>
      </c>
      <c r="BK15" s="2">
        <f t="shared" si="11"/>
        <v>0</v>
      </c>
      <c r="BL15" s="2">
        <f t="shared" si="12"/>
        <v>0</v>
      </c>
      <c r="BM15" s="2">
        <f t="shared" si="13"/>
        <v>0</v>
      </c>
      <c r="BN15" s="2">
        <f t="shared" si="14"/>
        <v>0</v>
      </c>
      <c r="BO15" s="2">
        <f t="shared" si="15"/>
        <v>0</v>
      </c>
      <c r="BP15" s="2">
        <f t="shared" si="16"/>
        <v>0</v>
      </c>
      <c r="BQ15" s="2">
        <f t="shared" si="17"/>
        <v>0</v>
      </c>
      <c r="BR15" s="2">
        <f t="shared" si="18"/>
        <v>0</v>
      </c>
      <c r="BS15" s="2">
        <f t="shared" si="19"/>
        <v>0</v>
      </c>
      <c r="BT15" s="2">
        <f t="shared" si="20"/>
        <v>0</v>
      </c>
      <c r="BU15" s="2">
        <f t="shared" si="21"/>
        <v>0</v>
      </c>
      <c r="BV15" s="2">
        <f t="shared" si="22"/>
        <v>0</v>
      </c>
      <c r="BW15" s="2">
        <f t="shared" si="23"/>
        <v>0</v>
      </c>
      <c r="BX15" s="2">
        <f t="shared" si="24"/>
        <v>0</v>
      </c>
      <c r="BY15" s="2">
        <f t="shared" si="25"/>
        <v>0</v>
      </c>
      <c r="BZ15" s="2">
        <f t="shared" si="26"/>
        <v>0</v>
      </c>
      <c r="CA15" s="2">
        <f t="shared" si="27"/>
        <v>0</v>
      </c>
      <c r="CB15" s="2">
        <f t="shared" si="28"/>
        <v>0</v>
      </c>
      <c r="CC15" s="2">
        <f t="shared" si="29"/>
        <v>0</v>
      </c>
      <c r="CD15" s="2">
        <f t="shared" si="30"/>
        <v>0</v>
      </c>
      <c r="CE15" s="2">
        <f t="shared" si="31"/>
        <v>0</v>
      </c>
      <c r="CF15" s="2">
        <f t="shared" si="32"/>
        <v>0</v>
      </c>
      <c r="CG15" s="2">
        <f t="shared" si="33"/>
        <v>0</v>
      </c>
      <c r="CH15" s="2">
        <f t="shared" si="34"/>
        <v>0</v>
      </c>
      <c r="CI15" s="2">
        <f t="shared" si="35"/>
        <v>0</v>
      </c>
      <c r="CK15" s="2">
        <f aca="true" t="shared" si="40" ref="CK15:CK78">IF(F15="P",8,IF(OR(F15=1,F15=2,F15=3,F15=4,F15=5,F15=6,F15=7,F15=8,F15=9,F15=10,F15=11,F15=12),F15,0))</f>
        <v>0</v>
      </c>
      <c r="CL15" s="2">
        <f aca="true" t="shared" si="41" ref="CL15:CL78">IF(G15="P",8,IF(OR(G15=1,G15=2,G15=3,G15=4,G15=5,G15=6,G15=7,G15=8,G15=9,G15=10,G15=11,G15=12),G15,0))</f>
        <v>0</v>
      </c>
      <c r="CM15" s="2">
        <f aca="true" t="shared" si="42" ref="CM15:CM78">IF(H15="P",8,IF(OR(H15=1,H15=2,H15=3,H15=4,H15=5,H15=6,H15=7,H15=8,H15=9,H15=10,H15=11,H15=12),H15,0))</f>
        <v>0</v>
      </c>
      <c r="CN15" s="2">
        <f aca="true" t="shared" si="43" ref="CN15:CN78">IF(I15="P",8,IF(OR(I15=1,I15=2,I15=3,I15=4,I15=5,I15=6,I15=7,I15=8,I15=9,I15=10,I15=11,I15=12),I15,0))</f>
        <v>0</v>
      </c>
      <c r="CO15" s="2">
        <f aca="true" t="shared" si="44" ref="CO15:CO78">IF(J15="P",8,IF(OR(J15=1,J15=2,J15=3,J15=4,J15=5,J15=6,J15=7,J15=8,J15=9,J15=10,J15=11,J15=12),J15,0))</f>
        <v>0</v>
      </c>
      <c r="CP15" s="2">
        <f aca="true" t="shared" si="45" ref="CP15:CP78">IF(K15="P",8,IF(OR(K15=1,K15=2,K15=3,K15=4,K15=5,K15=6,K15=7,K15=8,K15=9,K15=10,K15=11,K15=12),K15,0))</f>
        <v>0</v>
      </c>
      <c r="CQ15" s="2">
        <f aca="true" t="shared" si="46" ref="CQ15:CQ78">IF(L15="P",8,IF(OR(L15=1,L15=2,L15=3,L15=4,L15=5,L15=6,L15=7,L15=8,L15=9,L15=10,L15=11,L15=12),L15,0))</f>
        <v>0</v>
      </c>
      <c r="CR15" s="2">
        <f aca="true" t="shared" si="47" ref="CR15:CR78">IF(M15="P",8,IF(OR(M15=1,M15=2,M15=3,M15=4,M15=5,M15=6,M15=7,M15=8,M15=9,M15=10,M15=11,M15=12),M15,0))</f>
        <v>0</v>
      </c>
      <c r="CS15" s="2">
        <f aca="true" t="shared" si="48" ref="CS15:CS78">IF(N15="P",8,IF(OR(N15=1,N15=2,N15=3,N15=4,N15=5,N15=6,N15=7,N15=8,N15=9,N15=10,N15=11,N15=12),N15,0))</f>
        <v>0</v>
      </c>
      <c r="CT15" s="2">
        <f aca="true" t="shared" si="49" ref="CT15:CT78">IF(O15="P",8,IF(OR(O15=1,O15=2,O15=3,O15=4,O15=5,O15=6,O15=7,O15=8,O15=9,O15=10,O15=11,O15=12),O15,0))</f>
        <v>0</v>
      </c>
      <c r="CU15" s="2">
        <f aca="true" t="shared" si="50" ref="CU15:CU78">IF(P15="P",8,IF(OR(P15=1,P15=2,P15=3,P15=4,P15=5,P15=6,P15=7,P15=8,P15=9,P15=10,P15=11,P15=12),P15,0))</f>
        <v>0</v>
      </c>
      <c r="CV15" s="2">
        <f aca="true" t="shared" si="51" ref="CV15:CV78">IF(Q15="P",8,IF(OR(Q15=1,Q15=2,Q15=3,Q15=4,Q15=5,Q15=6,Q15=7,Q15=8,Q15=9,Q15=10,Q15=11,Q15=12),Q15,0))</f>
        <v>0</v>
      </c>
      <c r="CW15" s="2">
        <f aca="true" t="shared" si="52" ref="CW15:CW78">IF(R15="P",8,IF(OR(R15=1,R15=2,R15=3,R15=4,R15=5,R15=6,R15=7,R15=8,R15=9,R15=10,R15=11,R15=12),R15,0))</f>
        <v>0</v>
      </c>
      <c r="CX15" s="2">
        <f aca="true" t="shared" si="53" ref="CX15:CX78">IF(S15="P",8,IF(OR(S15=1,S15=2,S15=3,S15=4,S15=5,S15=6,S15=7,S15=8,S15=9,S15=10,S15=11,S15=12),S15,0))</f>
        <v>0</v>
      </c>
      <c r="CY15" s="2">
        <f aca="true" t="shared" si="54" ref="CY15:CY78">IF(T15="P",8,IF(OR(T15=1,T15=2,T15=3,T15=4,T15=5,T15=6,T15=7,T15=8,T15=9,T15=10,T15=11,T15=12),T15,0))</f>
        <v>0</v>
      </c>
      <c r="CZ15" s="2">
        <f aca="true" t="shared" si="55" ref="CZ15:CZ78">IF(U15="P",8,IF(OR(U15=1,U15=2,U15=3,U15=4,U15=5,U15=6,U15=7,U15=8,U15=9,U15=10,U15=11,U15=12),U15,0))</f>
        <v>0</v>
      </c>
      <c r="DA15" s="2">
        <f aca="true" t="shared" si="56" ref="DA15:DA78">IF(V15="P",8,IF(OR(V15=1,V15=2,V15=3,V15=4,V15=5,V15=6,V15=7,V15=8,V15=9,V15=10,V15=11,V15=12),V15,0))</f>
        <v>0</v>
      </c>
      <c r="DB15" s="2">
        <f aca="true" t="shared" si="57" ref="DB15:DB78">IF(W15="P",8,IF(OR(W15=1,W15=2,W15=3,W15=4,W15=5,W15=6,W15=7,W15=8,W15=9,W15=10,W15=11,W15=12),W15,0))</f>
        <v>0</v>
      </c>
      <c r="DC15" s="2">
        <f aca="true" t="shared" si="58" ref="DC15:DC78">IF(X15="P",8,IF(OR(X15=1,X15=2,X15=3,X15=4,X15=5,X15=6,X15=7,X15=8,X15=9,X15=10,X15=11,X15=12),X15,0))</f>
        <v>0</v>
      </c>
      <c r="DD15" s="2">
        <f aca="true" t="shared" si="59" ref="DD15:DD78">IF(Y15="P",8,IF(OR(Y15=1,Y15=2,Y15=3,Y15=4,Y15=5,Y15=6,Y15=7,Y15=8,Y15=9,Y15=10,Y15=11,Y15=12),Y15,0))</f>
        <v>0</v>
      </c>
      <c r="DE15" s="2">
        <f aca="true" t="shared" si="60" ref="DE15:DE78">IF(Z15="P",8,IF(OR(Z15=1,Z15=2,Z15=3,Z15=4,Z15=5,Z15=6,Z15=7,Z15=8,Z15=9,Z15=10,Z15=11,Z15=12),Z15,0))</f>
        <v>0</v>
      </c>
      <c r="DF15" s="2">
        <f aca="true" t="shared" si="61" ref="DF15:DF78">IF(AA15="P",8,IF(OR(AA15=1,AA15=2,AA15=3,AA15=4,AA15=5,AA15=6,AA15=7,AA15=8,AA15=9,AA15=10,AA15=11,AA15=12),AA15,0))</f>
        <v>0</v>
      </c>
      <c r="DG15" s="2">
        <f aca="true" t="shared" si="62" ref="DG15:DG78">IF(AB15="P",8,IF(OR(AB15=1,AB15=2,AB15=3,AB15=4,AB15=5,AB15=6,AB15=7,AB15=8,AB15=9,AB15=10,AB15=11,AB15=12),AB15,0))</f>
        <v>0</v>
      </c>
      <c r="DH15" s="2">
        <f aca="true" t="shared" si="63" ref="DH15:DH78">IF(AC15="P",8,IF(OR(AC15=1,AC15=2,AC15=3,AC15=4,AC15=5,AC15=6,AC15=7,AC15=8,AC15=9,AC15=10,AC15=11,AC15=12),AC15,0))</f>
        <v>0</v>
      </c>
      <c r="DI15" s="2">
        <f aca="true" t="shared" si="64" ref="DI15:DI78">IF(AD15="P",8,IF(OR(AD15=1,AD15=2,AD15=3,AD15=4,AD15=5,AD15=6,AD15=7,AD15=8,AD15=9,AD15=10,AD15=11,AD15=12),AD15,0))</f>
        <v>0</v>
      </c>
      <c r="DJ15" s="2">
        <f aca="true" t="shared" si="65" ref="DJ15:DJ78">IF(AE15="P",8,IF(OR(AE15=1,AE15=2,AE15=3,AE15=4,AE15=5,AE15=6,AE15=7,AE15=8,AE15=9,AE15=10,AE15=11,AE15=12),AE15,0))</f>
        <v>0</v>
      </c>
      <c r="DK15" s="2">
        <f aca="true" t="shared" si="66" ref="DK15:DK78">IF(AF15="P",8,IF(OR(AF15=1,AF15=2,AF15=3,AF15=4,AF15=5,AF15=6,AF15=7,AF15=8,AF15=9,AF15=10,AF15=11,AF15=12),AF15,0))</f>
        <v>0</v>
      </c>
      <c r="DL15" s="2">
        <f aca="true" t="shared" si="67" ref="DL15:DL78">IF(AG15="P",8,IF(OR(AG15=1,AG15=2,AG15=3,AG15=4,AG15=5,AG15=6,AG15=7,AG15=8,AG15=9,AG15=10,AG15=11,AG15=12),AG15,0))</f>
        <v>0</v>
      </c>
      <c r="DM15" s="2">
        <f aca="true" t="shared" si="68" ref="DM15:DM78">IF(AH15="P",8,IF(OR(AH15=1,AH15=2,AH15=3,AH15=4,AH15=5,AH15=6,AH15=7,AH15=8,AH15=9,AH15=10,AH15=11,AH15=12),AH15,0))</f>
        <v>0</v>
      </c>
      <c r="DN15" s="2">
        <f aca="true" t="shared" si="69" ref="DN15:DN78">IF(AI15="P",8,IF(OR(AI15=1,AI15=2,AI15=3,AI15=4,AI15=5,AI15=6,AI15=7,AI15=8,AI15=9,AI15=10,AI15=11,AI15=12),AI15,0))</f>
        <v>0</v>
      </c>
      <c r="DO15" s="2">
        <f aca="true" t="shared" si="70" ref="DO15:DO78">IF(AJ15="P",8,IF(OR(AJ15=1,AJ15=2,AJ15=3,AJ15=4,AJ15=5,AJ15=6,AJ15=7,AJ15=8,AJ15=9,AJ15=10,AJ15=11,AJ15=12),AJ15,0))</f>
        <v>0</v>
      </c>
      <c r="DQ15" s="2">
        <f>IF(OR(F15=1,F15=2,F15=3,F15=4,F15=5,F15=6,F15=7,F15=8,F15=9,F15=10,F15=11,F15=12),IF(F15-8&gt;0,F15-8,0),0)</f>
        <v>0</v>
      </c>
      <c r="DR15" s="2">
        <f aca="true" t="shared" si="71" ref="DR15:EA16">IF(OR(G15=1,G15=2,G15=3,G15=4,G15=5,G15=6,G15=7,G15=8,G15=9,G15=10,G15=11,G15=12),IF(G15-8&gt;0,G15-8,0),0)</f>
        <v>0</v>
      </c>
      <c r="DS15" s="2">
        <f t="shared" si="71"/>
        <v>0</v>
      </c>
      <c r="DT15" s="2">
        <f t="shared" si="71"/>
        <v>0</v>
      </c>
      <c r="DU15" s="2">
        <f t="shared" si="71"/>
        <v>0</v>
      </c>
      <c r="DV15" s="2">
        <f t="shared" si="71"/>
        <v>0</v>
      </c>
      <c r="DW15" s="2">
        <f t="shared" si="71"/>
        <v>0</v>
      </c>
      <c r="DX15" s="2">
        <f t="shared" si="71"/>
        <v>0</v>
      </c>
      <c r="DY15" s="2">
        <f t="shared" si="71"/>
        <v>0</v>
      </c>
      <c r="DZ15" s="2">
        <f t="shared" si="71"/>
        <v>0</v>
      </c>
      <c r="EA15" s="2">
        <f t="shared" si="71"/>
        <v>0</v>
      </c>
      <c r="EB15" s="2">
        <f aca="true" t="shared" si="72" ref="EB15:EK16">IF(OR(Q15=1,Q15=2,Q15=3,Q15=4,Q15=5,Q15=6,Q15=7,Q15=8,Q15=9,Q15=10,Q15=11,Q15=12),IF(Q15-8&gt;0,Q15-8,0),0)</f>
        <v>0</v>
      </c>
      <c r="EC15" s="2">
        <f t="shared" si="72"/>
        <v>0</v>
      </c>
      <c r="ED15" s="2">
        <f t="shared" si="72"/>
        <v>0</v>
      </c>
      <c r="EE15" s="2">
        <f t="shared" si="72"/>
        <v>0</v>
      </c>
      <c r="EF15" s="2">
        <f t="shared" si="72"/>
        <v>0</v>
      </c>
      <c r="EG15" s="2">
        <f t="shared" si="72"/>
        <v>0</v>
      </c>
      <c r="EH15" s="2">
        <f t="shared" si="72"/>
        <v>0</v>
      </c>
      <c r="EI15" s="2">
        <f t="shared" si="72"/>
        <v>0</v>
      </c>
      <c r="EJ15" s="2">
        <f t="shared" si="72"/>
        <v>0</v>
      </c>
      <c r="EK15" s="2">
        <f t="shared" si="72"/>
        <v>0</v>
      </c>
      <c r="EL15" s="2">
        <f aca="true" t="shared" si="73" ref="EL15:EU16">IF(OR(AA15=1,AA15=2,AA15=3,AA15=4,AA15=5,AA15=6,AA15=7,AA15=8,AA15=9,AA15=10,AA15=11,AA15=12),IF(AA15-8&gt;0,AA15-8,0),0)</f>
        <v>0</v>
      </c>
      <c r="EM15" s="2">
        <f t="shared" si="73"/>
        <v>0</v>
      </c>
      <c r="EN15" s="2">
        <f t="shared" si="73"/>
        <v>0</v>
      </c>
      <c r="EO15" s="2">
        <f t="shared" si="73"/>
        <v>0</v>
      </c>
      <c r="EP15" s="2">
        <f t="shared" si="73"/>
        <v>0</v>
      </c>
      <c r="EQ15" s="2">
        <f t="shared" si="73"/>
        <v>0</v>
      </c>
      <c r="ER15" s="2">
        <f t="shared" si="73"/>
        <v>0</v>
      </c>
      <c r="ES15" s="2">
        <f t="shared" si="73"/>
        <v>0</v>
      </c>
      <c r="ET15" s="2">
        <f t="shared" si="73"/>
        <v>0</v>
      </c>
      <c r="EU15" s="2">
        <f t="shared" si="73"/>
        <v>0</v>
      </c>
      <c r="EV15" s="2">
        <v>2</v>
      </c>
      <c r="EW15"/>
      <c r="EX15"/>
      <c r="EY15" s="52">
        <v>43199</v>
      </c>
      <c r="EZ15" s="51">
        <f t="shared" si="0"/>
        <v>43199</v>
      </c>
    </row>
    <row r="16" spans="1:156" ht="24" customHeight="1">
      <c r="A16" s="28">
        <v>3</v>
      </c>
      <c r="B16" s="28"/>
      <c r="C16" s="29"/>
      <c r="D16" s="30"/>
      <c r="E16" s="28" t="s">
        <v>57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2">
        <f aca="true" t="shared" si="74" ref="AK16:AK28">SUM(CK16:DO16)</f>
        <v>0</v>
      </c>
      <c r="AL16" s="33">
        <f t="shared" si="38"/>
        <v>0</v>
      </c>
      <c r="AM16" s="34"/>
      <c r="AN16" s="33">
        <f aca="true" t="shared" si="75" ref="AN16:AN28">SUMIF($F$13:$AJ$13,0,F16:AJ16)+SUMIF($F$13:$AJ$13,6,F16:AJ16)+SUMIF($F$13:$AJ$13,7,F16:AJ16)</f>
        <v>0</v>
      </c>
      <c r="AO16" s="32">
        <f aca="true" t="shared" si="76" ref="AO16:AO28">IF(SUM(BE16:CI16)&gt;$AN$4,$AN$4,SUM(BE16:CI16))</f>
        <v>0</v>
      </c>
      <c r="AP16" s="32">
        <f aca="true" t="shared" si="77" ref="AP16:AP28">SUM(AQ16:BC16)</f>
        <v>0</v>
      </c>
      <c r="AQ16" s="35">
        <f aca="true" t="shared" si="78" ref="AQ16:AQ28">COUNTIF(F16:AJ16,"L")*8+COUNTIF(F16:AJ16,"LR")*8</f>
        <v>0</v>
      </c>
      <c r="AR16" s="35">
        <f aca="true" t="shared" si="79" ref="AR16:AR28">COUNTIF(F16:AJ16,"D")*8</f>
        <v>0</v>
      </c>
      <c r="AS16" s="35">
        <f aca="true" t="shared" si="80" ref="AS16:AS28">COUNTIF(F16:AJ16,"CO")*8+COUNTIF(F16:AJ16,"COR")*8</f>
        <v>0</v>
      </c>
      <c r="AT16" s="35">
        <f aca="true" t="shared" si="81" ref="AT16:AT28">COUNTIF(F16:AJ16,"BO")*8</f>
        <v>0</v>
      </c>
      <c r="AU16" s="35">
        <f aca="true" t="shared" si="82" ref="AU16:AU28">COUNTIF(F16:AJ16,"BP")*8</f>
        <v>0</v>
      </c>
      <c r="AV16" s="35">
        <f aca="true" t="shared" si="83" ref="AV16:AV28">COUNTIF(F16:AJ16,"AM")*8</f>
        <v>0</v>
      </c>
      <c r="AW16" s="35">
        <f aca="true" t="shared" si="84" ref="AW16:AW28">COUNTIF(F16:AJ16,"M")*8</f>
        <v>0</v>
      </c>
      <c r="AX16" s="35">
        <f aca="true" t="shared" si="85" ref="AX16:AX28">COUNTIF(F16:AJ16,"CFS")*8</f>
        <v>0</v>
      </c>
      <c r="AY16" s="35">
        <f aca="true" t="shared" si="86" ref="AY16:AY28">COUNTIF(F16:AJ16,"O")*8</f>
        <v>0</v>
      </c>
      <c r="AZ16" s="35">
        <f aca="true" t="shared" si="87" ref="AZ16:AZ28">COUNTIF(F16:AJ16,"N")*8</f>
        <v>0</v>
      </c>
      <c r="BA16" s="35">
        <f aca="true" t="shared" si="88" ref="BA16:BA28">COUNTIF(F16:AJ16,"PRM")*8</f>
        <v>0</v>
      </c>
      <c r="BB16" s="35">
        <f aca="true" t="shared" si="89" ref="BB16:BB28">COUNTIF(F16:AJ16,"PRB")*8</f>
        <v>0</v>
      </c>
      <c r="BC16" s="35">
        <f aca="true" t="shared" si="90" ref="BC16:BC28">COUNTIF(F16:AJ16,"ED")*8</f>
        <v>0</v>
      </c>
      <c r="BD16" s="2">
        <f t="shared" si="39"/>
        <v>152</v>
      </c>
      <c r="BE16" s="2">
        <f t="shared" si="5"/>
        <v>0</v>
      </c>
      <c r="BF16" s="2">
        <f t="shared" si="6"/>
        <v>0</v>
      </c>
      <c r="BG16" s="2">
        <f t="shared" si="7"/>
        <v>0</v>
      </c>
      <c r="BH16" s="2">
        <f t="shared" si="8"/>
        <v>0</v>
      </c>
      <c r="BI16" s="2">
        <f t="shared" si="9"/>
        <v>0</v>
      </c>
      <c r="BJ16" s="2">
        <f t="shared" si="10"/>
        <v>0</v>
      </c>
      <c r="BK16" s="2">
        <f t="shared" si="11"/>
        <v>0</v>
      </c>
      <c r="BL16" s="2">
        <f t="shared" si="12"/>
        <v>0</v>
      </c>
      <c r="BM16" s="2">
        <f t="shared" si="13"/>
        <v>0</v>
      </c>
      <c r="BN16" s="2">
        <f t="shared" si="14"/>
        <v>0</v>
      </c>
      <c r="BO16" s="2">
        <f t="shared" si="15"/>
        <v>0</v>
      </c>
      <c r="BP16" s="2">
        <f t="shared" si="16"/>
        <v>0</v>
      </c>
      <c r="BQ16" s="2">
        <f t="shared" si="17"/>
        <v>0</v>
      </c>
      <c r="BR16" s="2">
        <f t="shared" si="18"/>
        <v>0</v>
      </c>
      <c r="BS16" s="2">
        <f t="shared" si="19"/>
        <v>0</v>
      </c>
      <c r="BT16" s="2">
        <f t="shared" si="20"/>
        <v>0</v>
      </c>
      <c r="BU16" s="2">
        <f t="shared" si="21"/>
        <v>0</v>
      </c>
      <c r="BV16" s="2">
        <f t="shared" si="22"/>
        <v>0</v>
      </c>
      <c r="BW16" s="2">
        <f t="shared" si="23"/>
        <v>0</v>
      </c>
      <c r="BX16" s="2">
        <f t="shared" si="24"/>
        <v>0</v>
      </c>
      <c r="BY16" s="2">
        <f t="shared" si="25"/>
        <v>0</v>
      </c>
      <c r="BZ16" s="2">
        <f t="shared" si="26"/>
        <v>0</v>
      </c>
      <c r="CA16" s="2">
        <f t="shared" si="27"/>
        <v>0</v>
      </c>
      <c r="CB16" s="2">
        <f t="shared" si="28"/>
        <v>0</v>
      </c>
      <c r="CC16" s="2">
        <f t="shared" si="29"/>
        <v>0</v>
      </c>
      <c r="CD16" s="2">
        <f t="shared" si="30"/>
        <v>0</v>
      </c>
      <c r="CE16" s="2">
        <f t="shared" si="31"/>
        <v>0</v>
      </c>
      <c r="CF16" s="2">
        <f t="shared" si="32"/>
        <v>0</v>
      </c>
      <c r="CG16" s="2">
        <f t="shared" si="33"/>
        <v>0</v>
      </c>
      <c r="CH16" s="2">
        <f t="shared" si="34"/>
        <v>0</v>
      </c>
      <c r="CI16" s="2">
        <f t="shared" si="35"/>
        <v>0</v>
      </c>
      <c r="CK16" s="2">
        <f t="shared" si="40"/>
        <v>0</v>
      </c>
      <c r="CL16" s="2">
        <f t="shared" si="41"/>
        <v>0</v>
      </c>
      <c r="CM16" s="2">
        <f t="shared" si="42"/>
        <v>0</v>
      </c>
      <c r="CN16" s="2">
        <f t="shared" si="43"/>
        <v>0</v>
      </c>
      <c r="CO16" s="2">
        <f t="shared" si="44"/>
        <v>0</v>
      </c>
      <c r="CP16" s="2">
        <f t="shared" si="45"/>
        <v>0</v>
      </c>
      <c r="CQ16" s="2">
        <f t="shared" si="46"/>
        <v>0</v>
      </c>
      <c r="CR16" s="2">
        <f t="shared" si="47"/>
        <v>0</v>
      </c>
      <c r="CS16" s="2">
        <f t="shared" si="48"/>
        <v>0</v>
      </c>
      <c r="CT16" s="2">
        <f t="shared" si="49"/>
        <v>0</v>
      </c>
      <c r="CU16" s="2">
        <f t="shared" si="50"/>
        <v>0</v>
      </c>
      <c r="CV16" s="2">
        <f t="shared" si="51"/>
        <v>0</v>
      </c>
      <c r="CW16" s="2">
        <f t="shared" si="52"/>
        <v>0</v>
      </c>
      <c r="CX16" s="2">
        <f t="shared" si="53"/>
        <v>0</v>
      </c>
      <c r="CY16" s="2">
        <f t="shared" si="54"/>
        <v>0</v>
      </c>
      <c r="CZ16" s="2">
        <f t="shared" si="55"/>
        <v>0</v>
      </c>
      <c r="DA16" s="2">
        <f t="shared" si="56"/>
        <v>0</v>
      </c>
      <c r="DB16" s="2">
        <f t="shared" si="57"/>
        <v>0</v>
      </c>
      <c r="DC16" s="2">
        <f t="shared" si="58"/>
        <v>0</v>
      </c>
      <c r="DD16" s="2">
        <f t="shared" si="59"/>
        <v>0</v>
      </c>
      <c r="DE16" s="2">
        <f t="shared" si="60"/>
        <v>0</v>
      </c>
      <c r="DF16" s="2">
        <f t="shared" si="61"/>
        <v>0</v>
      </c>
      <c r="DG16" s="2">
        <f t="shared" si="62"/>
        <v>0</v>
      </c>
      <c r="DH16" s="2">
        <f t="shared" si="63"/>
        <v>0</v>
      </c>
      <c r="DI16" s="2">
        <f t="shared" si="64"/>
        <v>0</v>
      </c>
      <c r="DJ16" s="2">
        <f t="shared" si="65"/>
        <v>0</v>
      </c>
      <c r="DK16" s="2">
        <f t="shared" si="66"/>
        <v>0</v>
      </c>
      <c r="DL16" s="2">
        <f t="shared" si="67"/>
        <v>0</v>
      </c>
      <c r="DM16" s="2">
        <f t="shared" si="68"/>
        <v>0</v>
      </c>
      <c r="DN16" s="2">
        <f t="shared" si="69"/>
        <v>0</v>
      </c>
      <c r="DO16" s="2">
        <f t="shared" si="70"/>
        <v>0</v>
      </c>
      <c r="DQ16" s="2">
        <f aca="true" t="shared" si="91" ref="DQ16:DQ79">IF(OR(F16=1,F16=2,F16=3,F16=4,F16=5,F16=6,F16=7,F16=8,F16=9,F16=10,F16=11,F16=12),IF(F16-8&gt;0,F16-8,0),0)</f>
        <v>0</v>
      </c>
      <c r="DR16" s="2">
        <f t="shared" si="71"/>
        <v>0</v>
      </c>
      <c r="DS16" s="2">
        <f t="shared" si="71"/>
        <v>0</v>
      </c>
      <c r="DT16" s="2">
        <f t="shared" si="71"/>
        <v>0</v>
      </c>
      <c r="DU16" s="2">
        <f t="shared" si="71"/>
        <v>0</v>
      </c>
      <c r="DV16" s="2">
        <f t="shared" si="71"/>
        <v>0</v>
      </c>
      <c r="DW16" s="2">
        <f t="shared" si="71"/>
        <v>0</v>
      </c>
      <c r="DX16" s="2">
        <f t="shared" si="71"/>
        <v>0</v>
      </c>
      <c r="DY16" s="2">
        <f t="shared" si="71"/>
        <v>0</v>
      </c>
      <c r="DZ16" s="2">
        <f t="shared" si="71"/>
        <v>0</v>
      </c>
      <c r="EA16" s="2">
        <f t="shared" si="71"/>
        <v>0</v>
      </c>
      <c r="EB16" s="2">
        <f t="shared" si="72"/>
        <v>0</v>
      </c>
      <c r="EC16" s="2">
        <f t="shared" si="72"/>
        <v>0</v>
      </c>
      <c r="ED16" s="2">
        <f t="shared" si="72"/>
        <v>0</v>
      </c>
      <c r="EE16" s="2">
        <f t="shared" si="72"/>
        <v>0</v>
      </c>
      <c r="EF16" s="2">
        <f t="shared" si="72"/>
        <v>0</v>
      </c>
      <c r="EG16" s="2">
        <f t="shared" si="72"/>
        <v>0</v>
      </c>
      <c r="EH16" s="2">
        <f t="shared" si="72"/>
        <v>0</v>
      </c>
      <c r="EI16" s="2">
        <f t="shared" si="72"/>
        <v>0</v>
      </c>
      <c r="EJ16" s="2">
        <f t="shared" si="72"/>
        <v>0</v>
      </c>
      <c r="EK16" s="2">
        <f t="shared" si="72"/>
        <v>0</v>
      </c>
      <c r="EL16" s="2">
        <f t="shared" si="73"/>
        <v>0</v>
      </c>
      <c r="EM16" s="2">
        <f t="shared" si="73"/>
        <v>0</v>
      </c>
      <c r="EN16" s="2">
        <f t="shared" si="73"/>
        <v>0</v>
      </c>
      <c r="EO16" s="2">
        <f t="shared" si="73"/>
        <v>0</v>
      </c>
      <c r="EP16" s="2">
        <f t="shared" si="73"/>
        <v>0</v>
      </c>
      <c r="EQ16" s="2">
        <f t="shared" si="73"/>
        <v>0</v>
      </c>
      <c r="ER16" s="2">
        <f t="shared" si="73"/>
        <v>0</v>
      </c>
      <c r="ES16" s="2">
        <f t="shared" si="73"/>
        <v>0</v>
      </c>
      <c r="ET16" s="2">
        <f t="shared" si="73"/>
        <v>0</v>
      </c>
      <c r="EU16" s="2">
        <f t="shared" si="73"/>
        <v>0</v>
      </c>
      <c r="EV16" s="2">
        <v>3</v>
      </c>
      <c r="EW16"/>
      <c r="EX16"/>
      <c r="EY16" s="52">
        <v>43221</v>
      </c>
      <c r="EZ16" s="51">
        <f t="shared" si="0"/>
        <v>43221</v>
      </c>
    </row>
    <row r="17" spans="1:156" ht="24" customHeight="1">
      <c r="A17" s="28"/>
      <c r="B17" s="28"/>
      <c r="C17" s="29"/>
      <c r="D17" s="30"/>
      <c r="E17" s="28" t="s">
        <v>57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2">
        <f t="shared" si="74"/>
        <v>0</v>
      </c>
      <c r="AL17" s="33">
        <f t="shared" si="38"/>
        <v>0</v>
      </c>
      <c r="AM17" s="34"/>
      <c r="AN17" s="33">
        <f t="shared" si="75"/>
        <v>0</v>
      </c>
      <c r="AO17" s="32">
        <f t="shared" si="76"/>
        <v>0</v>
      </c>
      <c r="AP17" s="32">
        <f t="shared" si="77"/>
        <v>0</v>
      </c>
      <c r="AQ17" s="35">
        <f t="shared" si="78"/>
        <v>0</v>
      </c>
      <c r="AR17" s="35">
        <f t="shared" si="79"/>
        <v>0</v>
      </c>
      <c r="AS17" s="35">
        <f t="shared" si="80"/>
        <v>0</v>
      </c>
      <c r="AT17" s="35">
        <f t="shared" si="81"/>
        <v>0</v>
      </c>
      <c r="AU17" s="35">
        <f t="shared" si="82"/>
        <v>0</v>
      </c>
      <c r="AV17" s="35">
        <f t="shared" si="83"/>
        <v>0</v>
      </c>
      <c r="AW17" s="35">
        <f t="shared" si="84"/>
        <v>0</v>
      </c>
      <c r="AX17" s="35">
        <f t="shared" si="85"/>
        <v>0</v>
      </c>
      <c r="AY17" s="35">
        <f t="shared" si="86"/>
        <v>0</v>
      </c>
      <c r="AZ17" s="35">
        <f t="shared" si="87"/>
        <v>0</v>
      </c>
      <c r="BA17" s="35">
        <f t="shared" si="88"/>
        <v>0</v>
      </c>
      <c r="BB17" s="35">
        <f t="shared" si="89"/>
        <v>0</v>
      </c>
      <c r="BC17" s="35">
        <f t="shared" si="90"/>
        <v>0</v>
      </c>
      <c r="BD17" s="2">
        <f t="shared" si="39"/>
        <v>152</v>
      </c>
      <c r="BE17" s="2">
        <f t="shared" si="5"/>
        <v>0</v>
      </c>
      <c r="BF17" s="2">
        <f t="shared" si="6"/>
        <v>0</v>
      </c>
      <c r="BG17" s="2">
        <f t="shared" si="7"/>
        <v>0</v>
      </c>
      <c r="BH17" s="2">
        <f t="shared" si="8"/>
        <v>0</v>
      </c>
      <c r="BI17" s="2">
        <f t="shared" si="9"/>
        <v>0</v>
      </c>
      <c r="BJ17" s="2">
        <f t="shared" si="10"/>
        <v>0</v>
      </c>
      <c r="BK17" s="2">
        <f t="shared" si="11"/>
        <v>0</v>
      </c>
      <c r="BL17" s="2">
        <f t="shared" si="12"/>
        <v>0</v>
      </c>
      <c r="BM17" s="2">
        <f t="shared" si="13"/>
        <v>0</v>
      </c>
      <c r="BN17" s="2">
        <f t="shared" si="14"/>
        <v>0</v>
      </c>
      <c r="BO17" s="2">
        <f t="shared" si="15"/>
        <v>0</v>
      </c>
      <c r="BP17" s="2">
        <f t="shared" si="16"/>
        <v>0</v>
      </c>
      <c r="BQ17" s="2">
        <f t="shared" si="17"/>
        <v>0</v>
      </c>
      <c r="BR17" s="2">
        <f t="shared" si="18"/>
        <v>0</v>
      </c>
      <c r="BS17" s="2">
        <f t="shared" si="19"/>
        <v>0</v>
      </c>
      <c r="BT17" s="2">
        <f t="shared" si="20"/>
        <v>0</v>
      </c>
      <c r="BU17" s="2">
        <f t="shared" si="21"/>
        <v>0</v>
      </c>
      <c r="BV17" s="2">
        <f t="shared" si="22"/>
        <v>0</v>
      </c>
      <c r="BW17" s="2">
        <f t="shared" si="23"/>
        <v>0</v>
      </c>
      <c r="BX17" s="2">
        <f t="shared" si="24"/>
        <v>0</v>
      </c>
      <c r="BY17" s="2">
        <f t="shared" si="25"/>
        <v>0</v>
      </c>
      <c r="BZ17" s="2">
        <f t="shared" si="26"/>
        <v>0</v>
      </c>
      <c r="CA17" s="2">
        <f t="shared" si="27"/>
        <v>0</v>
      </c>
      <c r="CB17" s="2">
        <f t="shared" si="28"/>
        <v>0</v>
      </c>
      <c r="CC17" s="2">
        <f t="shared" si="29"/>
        <v>0</v>
      </c>
      <c r="CD17" s="2">
        <f t="shared" si="30"/>
        <v>0</v>
      </c>
      <c r="CE17" s="2">
        <f t="shared" si="31"/>
        <v>0</v>
      </c>
      <c r="CF17" s="2">
        <f t="shared" si="32"/>
        <v>0</v>
      </c>
      <c r="CG17" s="2">
        <f t="shared" si="33"/>
        <v>0</v>
      </c>
      <c r="CH17" s="2">
        <f t="shared" si="34"/>
        <v>0</v>
      </c>
      <c r="CI17" s="2">
        <f t="shared" si="35"/>
        <v>0</v>
      </c>
      <c r="CK17" s="2">
        <f t="shared" si="40"/>
        <v>0</v>
      </c>
      <c r="CL17" s="2">
        <f t="shared" si="41"/>
        <v>0</v>
      </c>
      <c r="CM17" s="2">
        <f t="shared" si="42"/>
        <v>0</v>
      </c>
      <c r="CN17" s="2">
        <f t="shared" si="43"/>
        <v>0</v>
      </c>
      <c r="CO17" s="2">
        <f t="shared" si="44"/>
        <v>0</v>
      </c>
      <c r="CP17" s="2">
        <f t="shared" si="45"/>
        <v>0</v>
      </c>
      <c r="CQ17" s="2">
        <f t="shared" si="46"/>
        <v>0</v>
      </c>
      <c r="CR17" s="2">
        <f t="shared" si="47"/>
        <v>0</v>
      </c>
      <c r="CS17" s="2">
        <f t="shared" si="48"/>
        <v>0</v>
      </c>
      <c r="CT17" s="2">
        <f t="shared" si="49"/>
        <v>0</v>
      </c>
      <c r="CU17" s="2">
        <f t="shared" si="50"/>
        <v>0</v>
      </c>
      <c r="CV17" s="2">
        <f t="shared" si="51"/>
        <v>0</v>
      </c>
      <c r="CW17" s="2">
        <f t="shared" si="52"/>
        <v>0</v>
      </c>
      <c r="CX17" s="2">
        <f t="shared" si="53"/>
        <v>0</v>
      </c>
      <c r="CY17" s="2">
        <f t="shared" si="54"/>
        <v>0</v>
      </c>
      <c r="CZ17" s="2">
        <f t="shared" si="55"/>
        <v>0</v>
      </c>
      <c r="DA17" s="2">
        <f t="shared" si="56"/>
        <v>0</v>
      </c>
      <c r="DB17" s="2">
        <f t="shared" si="57"/>
        <v>0</v>
      </c>
      <c r="DC17" s="2">
        <f t="shared" si="58"/>
        <v>0</v>
      </c>
      <c r="DD17" s="2">
        <f t="shared" si="59"/>
        <v>0</v>
      </c>
      <c r="DE17" s="2">
        <f t="shared" si="60"/>
        <v>0</v>
      </c>
      <c r="DF17" s="2">
        <f t="shared" si="61"/>
        <v>0</v>
      </c>
      <c r="DG17" s="2">
        <f t="shared" si="62"/>
        <v>0</v>
      </c>
      <c r="DH17" s="2">
        <f t="shared" si="63"/>
        <v>0</v>
      </c>
      <c r="DI17" s="2">
        <f t="shared" si="64"/>
        <v>0</v>
      </c>
      <c r="DJ17" s="2">
        <f t="shared" si="65"/>
        <v>0</v>
      </c>
      <c r="DK17" s="2">
        <f t="shared" si="66"/>
        <v>0</v>
      </c>
      <c r="DL17" s="2">
        <f t="shared" si="67"/>
        <v>0</v>
      </c>
      <c r="DM17" s="2">
        <f t="shared" si="68"/>
        <v>0</v>
      </c>
      <c r="DN17" s="2">
        <f t="shared" si="69"/>
        <v>0</v>
      </c>
      <c r="DO17" s="2">
        <f t="shared" si="70"/>
        <v>0</v>
      </c>
      <c r="DQ17" s="2">
        <f t="shared" si="91"/>
        <v>0</v>
      </c>
      <c r="DR17" s="2">
        <f aca="true" t="shared" si="92" ref="DR17:DR80">IF(OR(G17=1,G17=2,G17=3,G17=4,G17=5,G17=6,G17=7,G17=8,G17=9,G17=10,G17=11,G17=12),IF(G17-8&gt;0,G17-8,0),0)</f>
        <v>0</v>
      </c>
      <c r="DS17" s="2">
        <f aca="true" t="shared" si="93" ref="DS17:DS80">IF(OR(H17=1,H17=2,H17=3,H17=4,H17=5,H17=6,H17=7,H17=8,H17=9,H17=10,H17=11,H17=12),IF(H17-8&gt;0,H17-8,0),0)</f>
        <v>0</v>
      </c>
      <c r="DT17" s="2">
        <f aca="true" t="shared" si="94" ref="DT17:DT80">IF(OR(I17=1,I17=2,I17=3,I17=4,I17=5,I17=6,I17=7,I17=8,I17=9,I17=10,I17=11,I17=12),IF(I17-8&gt;0,I17-8,0),0)</f>
        <v>0</v>
      </c>
      <c r="DU17" s="2">
        <f aca="true" t="shared" si="95" ref="DU17:DU80">IF(OR(J17=1,J17=2,J17=3,J17=4,J17=5,J17=6,J17=7,J17=8,J17=9,J17=10,J17=11,J17=12),IF(J17-8&gt;0,J17-8,0),0)</f>
        <v>0</v>
      </c>
      <c r="DV17" s="2">
        <f aca="true" t="shared" si="96" ref="DV17:DV80">IF(OR(K17=1,K17=2,K17=3,K17=4,K17=5,K17=6,K17=7,K17=8,K17=9,K17=10,K17=11,K17=12),IF(K17-8&gt;0,K17-8,0),0)</f>
        <v>0</v>
      </c>
      <c r="DW17" s="2">
        <f aca="true" t="shared" si="97" ref="DW17:DW80">IF(OR(L17=1,L17=2,L17=3,L17=4,L17=5,L17=6,L17=7,L17=8,L17=9,L17=10,L17=11,L17=12),IF(L17-8&gt;0,L17-8,0),0)</f>
        <v>0</v>
      </c>
      <c r="DX17" s="2">
        <f aca="true" t="shared" si="98" ref="DX17:DX80">IF(OR(M17=1,M17=2,M17=3,M17=4,M17=5,M17=6,M17=7,M17=8,M17=9,M17=10,M17=11,M17=12),IF(M17-8&gt;0,M17-8,0),0)</f>
        <v>0</v>
      </c>
      <c r="DY17" s="2">
        <f aca="true" t="shared" si="99" ref="DY17:DY80">IF(OR(N17=1,N17=2,N17=3,N17=4,N17=5,N17=6,N17=7,N17=8,N17=9,N17=10,N17=11,N17=12),IF(N17-8&gt;0,N17-8,0),0)</f>
        <v>0</v>
      </c>
      <c r="DZ17" s="2">
        <f aca="true" t="shared" si="100" ref="DZ17:DZ80">IF(OR(O17=1,O17=2,O17=3,O17=4,O17=5,O17=6,O17=7,O17=8,O17=9,O17=10,O17=11,O17=12),IF(O17-8&gt;0,O17-8,0),0)</f>
        <v>0</v>
      </c>
      <c r="EA17" s="2">
        <f aca="true" t="shared" si="101" ref="EA17:EA80">IF(OR(P17=1,P17=2,P17=3,P17=4,P17=5,P17=6,P17=7,P17=8,P17=9,P17=10,P17=11,P17=12),IF(P17-8&gt;0,P17-8,0),0)</f>
        <v>0</v>
      </c>
      <c r="EB17" s="2">
        <f aca="true" t="shared" si="102" ref="EB17:EB80">IF(OR(Q17=1,Q17=2,Q17=3,Q17=4,Q17=5,Q17=6,Q17=7,Q17=8,Q17=9,Q17=10,Q17=11,Q17=12),IF(Q17-8&gt;0,Q17-8,0),0)</f>
        <v>0</v>
      </c>
      <c r="EC17" s="2">
        <f aca="true" t="shared" si="103" ref="EC17:EC80">IF(OR(R17=1,R17=2,R17=3,R17=4,R17=5,R17=6,R17=7,R17=8,R17=9,R17=10,R17=11,R17=12),IF(R17-8&gt;0,R17-8,0),0)</f>
        <v>0</v>
      </c>
      <c r="ED17" s="2">
        <f aca="true" t="shared" si="104" ref="ED17:ED80">IF(OR(S17=1,S17=2,S17=3,S17=4,S17=5,S17=6,S17=7,S17=8,S17=9,S17=10,S17=11,S17=12),IF(S17-8&gt;0,S17-8,0),0)</f>
        <v>0</v>
      </c>
      <c r="EE17" s="2">
        <f aca="true" t="shared" si="105" ref="EE17:EE80">IF(OR(T17=1,T17=2,T17=3,T17=4,T17=5,T17=6,T17=7,T17=8,T17=9,T17=10,T17=11,T17=12),IF(T17-8&gt;0,T17-8,0),0)</f>
        <v>0</v>
      </c>
      <c r="EF17" s="2">
        <f aca="true" t="shared" si="106" ref="EF17:EF80">IF(OR(U17=1,U17=2,U17=3,U17=4,U17=5,U17=6,U17=7,U17=8,U17=9,U17=10,U17=11,U17=12),IF(U17-8&gt;0,U17-8,0),0)</f>
        <v>0</v>
      </c>
      <c r="EG17" s="2">
        <f aca="true" t="shared" si="107" ref="EG17:EG80">IF(OR(V17=1,V17=2,V17=3,V17=4,V17=5,V17=6,V17=7,V17=8,V17=9,V17=10,V17=11,V17=12),IF(V17-8&gt;0,V17-8,0),0)</f>
        <v>0</v>
      </c>
      <c r="EH17" s="2">
        <f aca="true" t="shared" si="108" ref="EH17:EH80">IF(OR(W17=1,W17=2,W17=3,W17=4,W17=5,W17=6,W17=7,W17=8,W17=9,W17=10,W17=11,W17=12),IF(W17-8&gt;0,W17-8,0),0)</f>
        <v>0</v>
      </c>
      <c r="EI17" s="2">
        <f aca="true" t="shared" si="109" ref="EI17:EI80">IF(OR(X17=1,X17=2,X17=3,X17=4,X17=5,X17=6,X17=7,X17=8,X17=9,X17=10,X17=11,X17=12),IF(X17-8&gt;0,X17-8,0),0)</f>
        <v>0</v>
      </c>
      <c r="EJ17" s="2">
        <f aca="true" t="shared" si="110" ref="EJ17:EJ80">IF(OR(Y17=1,Y17=2,Y17=3,Y17=4,Y17=5,Y17=6,Y17=7,Y17=8,Y17=9,Y17=10,Y17=11,Y17=12),IF(Y17-8&gt;0,Y17-8,0),0)</f>
        <v>0</v>
      </c>
      <c r="EK17" s="2">
        <f aca="true" t="shared" si="111" ref="EK17:EK80">IF(OR(Z17=1,Z17=2,Z17=3,Z17=4,Z17=5,Z17=6,Z17=7,Z17=8,Z17=9,Z17=10,Z17=11,Z17=12),IF(Z17-8&gt;0,Z17-8,0),0)</f>
        <v>0</v>
      </c>
      <c r="EL17" s="2">
        <f aca="true" t="shared" si="112" ref="EL17:EL80">IF(OR(AA17=1,AA17=2,AA17=3,AA17=4,AA17=5,AA17=6,AA17=7,AA17=8,AA17=9,AA17=10,AA17=11,AA17=12),IF(AA17-8&gt;0,AA17-8,0),0)</f>
        <v>0</v>
      </c>
      <c r="EM17" s="2">
        <f aca="true" t="shared" si="113" ref="EM17:EM80">IF(OR(AB17=1,AB17=2,AB17=3,AB17=4,AB17=5,AB17=6,AB17=7,AB17=8,AB17=9,AB17=10,AB17=11,AB17=12),IF(AB17-8&gt;0,AB17-8,0),0)</f>
        <v>0</v>
      </c>
      <c r="EN17" s="2">
        <f aca="true" t="shared" si="114" ref="EN17:EN80">IF(OR(AC17=1,AC17=2,AC17=3,AC17=4,AC17=5,AC17=6,AC17=7,AC17=8,AC17=9,AC17=10,AC17=11,AC17=12),IF(AC17-8&gt;0,AC17-8,0),0)</f>
        <v>0</v>
      </c>
      <c r="EO17" s="2">
        <f aca="true" t="shared" si="115" ref="EO17:EO80">IF(OR(AD17=1,AD17=2,AD17=3,AD17=4,AD17=5,AD17=6,AD17=7,AD17=8,AD17=9,AD17=10,AD17=11,AD17=12),IF(AD17-8&gt;0,AD17-8,0),0)</f>
        <v>0</v>
      </c>
      <c r="EP17" s="2">
        <f aca="true" t="shared" si="116" ref="EP17:EP80">IF(OR(AE17=1,AE17=2,AE17=3,AE17=4,AE17=5,AE17=6,AE17=7,AE17=8,AE17=9,AE17=10,AE17=11,AE17=12),IF(AE17-8&gt;0,AE17-8,0),0)</f>
        <v>0</v>
      </c>
      <c r="EQ17" s="2">
        <f aca="true" t="shared" si="117" ref="EQ17:EQ80">IF(OR(AF17=1,AF17=2,AF17=3,AF17=4,AF17=5,AF17=6,AF17=7,AF17=8,AF17=9,AF17=10,AF17=11,AF17=12),IF(AF17-8&gt;0,AF17-8,0),0)</f>
        <v>0</v>
      </c>
      <c r="ER17" s="2">
        <f aca="true" t="shared" si="118" ref="ER17:ER80">IF(OR(AG17=1,AG17=2,AG17=3,AG17=4,AG17=5,AG17=6,AG17=7,AG17=8,AG17=9,AG17=10,AG17=11,AG17=12),IF(AG17-8&gt;0,AG17-8,0),0)</f>
        <v>0</v>
      </c>
      <c r="ES17" s="2">
        <f aca="true" t="shared" si="119" ref="ES17:ES80">IF(OR(AH17=1,AH17=2,AH17=3,AH17=4,AH17=5,AH17=6,AH17=7,AH17=8,AH17=9,AH17=10,AH17=11,AH17=12),IF(AH17-8&gt;0,AH17-8,0),0)</f>
        <v>0</v>
      </c>
      <c r="ET17" s="2">
        <f aca="true" t="shared" si="120" ref="ET17:ET80">IF(OR(AI17=1,AI17=2,AI17=3,AI17=4,AI17=5,AI17=6,AI17=7,AI17=8,AI17=9,AI17=10,AI17=11,AI17=12),IF(AI17-8&gt;0,AI17-8,0),0)</f>
        <v>0</v>
      </c>
      <c r="EU17" s="2">
        <f aca="true" t="shared" si="121" ref="EU17:EU80">IF(OR(AJ17=1,AJ17=2,AJ17=3,AJ17=4,AJ17=5,AJ17=6,AJ17=7,AJ17=8,AJ17=9,AJ17=10,AJ17=11,AJ17=12),IF(AJ17-8&gt;0,AJ17-8,0),0)</f>
        <v>0</v>
      </c>
      <c r="EV17" s="2">
        <v>4</v>
      </c>
      <c r="EW17"/>
      <c r="EX17"/>
      <c r="EY17" s="52">
        <v>43247</v>
      </c>
      <c r="EZ17" s="51">
        <f t="shared" si="0"/>
        <v>43247</v>
      </c>
    </row>
    <row r="18" spans="1:156" ht="24" customHeight="1">
      <c r="A18" s="28"/>
      <c r="B18" s="28"/>
      <c r="C18" s="29"/>
      <c r="D18" s="30"/>
      <c r="E18" s="28" t="s">
        <v>57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2">
        <f t="shared" si="74"/>
        <v>0</v>
      </c>
      <c r="AL18" s="33">
        <f t="shared" si="38"/>
        <v>0</v>
      </c>
      <c r="AM18" s="34"/>
      <c r="AN18" s="33">
        <f t="shared" si="75"/>
        <v>0</v>
      </c>
      <c r="AO18" s="32">
        <f t="shared" si="76"/>
        <v>0</v>
      </c>
      <c r="AP18" s="32">
        <f t="shared" si="77"/>
        <v>0</v>
      </c>
      <c r="AQ18" s="35">
        <f t="shared" si="78"/>
        <v>0</v>
      </c>
      <c r="AR18" s="35">
        <f t="shared" si="79"/>
        <v>0</v>
      </c>
      <c r="AS18" s="35">
        <f t="shared" si="80"/>
        <v>0</v>
      </c>
      <c r="AT18" s="35">
        <f t="shared" si="81"/>
        <v>0</v>
      </c>
      <c r="AU18" s="35">
        <f t="shared" si="82"/>
        <v>0</v>
      </c>
      <c r="AV18" s="35">
        <f t="shared" si="83"/>
        <v>0</v>
      </c>
      <c r="AW18" s="35">
        <f t="shared" si="84"/>
        <v>0</v>
      </c>
      <c r="AX18" s="35">
        <f t="shared" si="85"/>
        <v>0</v>
      </c>
      <c r="AY18" s="35">
        <f t="shared" si="86"/>
        <v>0</v>
      </c>
      <c r="AZ18" s="35">
        <f t="shared" si="87"/>
        <v>0</v>
      </c>
      <c r="BA18" s="35">
        <f t="shared" si="88"/>
        <v>0</v>
      </c>
      <c r="BB18" s="35">
        <f t="shared" si="89"/>
        <v>0</v>
      </c>
      <c r="BC18" s="35">
        <f t="shared" si="90"/>
        <v>0</v>
      </c>
      <c r="BD18" s="2">
        <f t="shared" si="39"/>
        <v>152</v>
      </c>
      <c r="BE18" s="2">
        <f t="shared" si="5"/>
        <v>0</v>
      </c>
      <c r="BF18" s="2">
        <f t="shared" si="6"/>
        <v>0</v>
      </c>
      <c r="BG18" s="2">
        <f t="shared" si="7"/>
        <v>0</v>
      </c>
      <c r="BH18" s="2">
        <f t="shared" si="8"/>
        <v>0</v>
      </c>
      <c r="BI18" s="2">
        <f t="shared" si="9"/>
        <v>0</v>
      </c>
      <c r="BJ18" s="2">
        <f t="shared" si="10"/>
        <v>0</v>
      </c>
      <c r="BK18" s="2">
        <f t="shared" si="11"/>
        <v>0</v>
      </c>
      <c r="BL18" s="2">
        <f t="shared" si="12"/>
        <v>0</v>
      </c>
      <c r="BM18" s="2">
        <f t="shared" si="13"/>
        <v>0</v>
      </c>
      <c r="BN18" s="2">
        <f t="shared" si="14"/>
        <v>0</v>
      </c>
      <c r="BO18" s="2">
        <f t="shared" si="15"/>
        <v>0</v>
      </c>
      <c r="BP18" s="2">
        <f t="shared" si="16"/>
        <v>0</v>
      </c>
      <c r="BQ18" s="2">
        <f t="shared" si="17"/>
        <v>0</v>
      </c>
      <c r="BR18" s="2">
        <f t="shared" si="18"/>
        <v>0</v>
      </c>
      <c r="BS18" s="2">
        <f t="shared" si="19"/>
        <v>0</v>
      </c>
      <c r="BT18" s="2">
        <f t="shared" si="20"/>
        <v>0</v>
      </c>
      <c r="BU18" s="2">
        <f t="shared" si="21"/>
        <v>0</v>
      </c>
      <c r="BV18" s="2">
        <f t="shared" si="22"/>
        <v>0</v>
      </c>
      <c r="BW18" s="2">
        <f t="shared" si="23"/>
        <v>0</v>
      </c>
      <c r="BX18" s="2">
        <f t="shared" si="24"/>
        <v>0</v>
      </c>
      <c r="BY18" s="2">
        <f t="shared" si="25"/>
        <v>0</v>
      </c>
      <c r="BZ18" s="2">
        <f t="shared" si="26"/>
        <v>0</v>
      </c>
      <c r="CA18" s="2">
        <f t="shared" si="27"/>
        <v>0</v>
      </c>
      <c r="CB18" s="2">
        <f t="shared" si="28"/>
        <v>0</v>
      </c>
      <c r="CC18" s="2">
        <f t="shared" si="29"/>
        <v>0</v>
      </c>
      <c r="CD18" s="2">
        <f t="shared" si="30"/>
        <v>0</v>
      </c>
      <c r="CE18" s="2">
        <f t="shared" si="31"/>
        <v>0</v>
      </c>
      <c r="CF18" s="2">
        <f t="shared" si="32"/>
        <v>0</v>
      </c>
      <c r="CG18" s="2">
        <f t="shared" si="33"/>
        <v>0</v>
      </c>
      <c r="CH18" s="2">
        <f t="shared" si="34"/>
        <v>0</v>
      </c>
      <c r="CI18" s="2">
        <f t="shared" si="35"/>
        <v>0</v>
      </c>
      <c r="CK18" s="2">
        <f t="shared" si="40"/>
        <v>0</v>
      </c>
      <c r="CL18" s="2">
        <f t="shared" si="41"/>
        <v>0</v>
      </c>
      <c r="CM18" s="2">
        <f t="shared" si="42"/>
        <v>0</v>
      </c>
      <c r="CN18" s="2">
        <f t="shared" si="43"/>
        <v>0</v>
      </c>
      <c r="CO18" s="2">
        <f t="shared" si="44"/>
        <v>0</v>
      </c>
      <c r="CP18" s="2">
        <f t="shared" si="45"/>
        <v>0</v>
      </c>
      <c r="CQ18" s="2">
        <f t="shared" si="46"/>
        <v>0</v>
      </c>
      <c r="CR18" s="2">
        <f t="shared" si="47"/>
        <v>0</v>
      </c>
      <c r="CS18" s="2">
        <f t="shared" si="48"/>
        <v>0</v>
      </c>
      <c r="CT18" s="2">
        <f t="shared" si="49"/>
        <v>0</v>
      </c>
      <c r="CU18" s="2">
        <f t="shared" si="50"/>
        <v>0</v>
      </c>
      <c r="CV18" s="2">
        <f t="shared" si="51"/>
        <v>0</v>
      </c>
      <c r="CW18" s="2">
        <f t="shared" si="52"/>
        <v>0</v>
      </c>
      <c r="CX18" s="2">
        <f t="shared" si="53"/>
        <v>0</v>
      </c>
      <c r="CY18" s="2">
        <f t="shared" si="54"/>
        <v>0</v>
      </c>
      <c r="CZ18" s="2">
        <f t="shared" si="55"/>
        <v>0</v>
      </c>
      <c r="DA18" s="2">
        <f t="shared" si="56"/>
        <v>0</v>
      </c>
      <c r="DB18" s="2">
        <f t="shared" si="57"/>
        <v>0</v>
      </c>
      <c r="DC18" s="2">
        <f t="shared" si="58"/>
        <v>0</v>
      </c>
      <c r="DD18" s="2">
        <f t="shared" si="59"/>
        <v>0</v>
      </c>
      <c r="DE18" s="2">
        <f t="shared" si="60"/>
        <v>0</v>
      </c>
      <c r="DF18" s="2">
        <f t="shared" si="61"/>
        <v>0</v>
      </c>
      <c r="DG18" s="2">
        <f t="shared" si="62"/>
        <v>0</v>
      </c>
      <c r="DH18" s="2">
        <f t="shared" si="63"/>
        <v>0</v>
      </c>
      <c r="DI18" s="2">
        <f t="shared" si="64"/>
        <v>0</v>
      </c>
      <c r="DJ18" s="2">
        <f t="shared" si="65"/>
        <v>0</v>
      </c>
      <c r="DK18" s="2">
        <f t="shared" si="66"/>
        <v>0</v>
      </c>
      <c r="DL18" s="2">
        <f t="shared" si="67"/>
        <v>0</v>
      </c>
      <c r="DM18" s="2">
        <f t="shared" si="68"/>
        <v>0</v>
      </c>
      <c r="DN18" s="2">
        <f t="shared" si="69"/>
        <v>0</v>
      </c>
      <c r="DO18" s="2">
        <f t="shared" si="70"/>
        <v>0</v>
      </c>
      <c r="DQ18" s="2">
        <f t="shared" si="91"/>
        <v>0</v>
      </c>
      <c r="DR18" s="2">
        <f t="shared" si="92"/>
        <v>0</v>
      </c>
      <c r="DS18" s="2">
        <f t="shared" si="93"/>
        <v>0</v>
      </c>
      <c r="DT18" s="2">
        <f t="shared" si="94"/>
        <v>0</v>
      </c>
      <c r="DU18" s="2">
        <f t="shared" si="95"/>
        <v>0</v>
      </c>
      <c r="DV18" s="2">
        <f t="shared" si="96"/>
        <v>0</v>
      </c>
      <c r="DW18" s="2">
        <f t="shared" si="97"/>
        <v>0</v>
      </c>
      <c r="DX18" s="2">
        <f t="shared" si="98"/>
        <v>0</v>
      </c>
      <c r="DY18" s="2">
        <f t="shared" si="99"/>
        <v>0</v>
      </c>
      <c r="DZ18" s="2">
        <f t="shared" si="100"/>
        <v>0</v>
      </c>
      <c r="EA18" s="2">
        <f t="shared" si="101"/>
        <v>0</v>
      </c>
      <c r="EB18" s="2">
        <f t="shared" si="102"/>
        <v>0</v>
      </c>
      <c r="EC18" s="2">
        <f t="shared" si="103"/>
        <v>0</v>
      </c>
      <c r="ED18" s="2">
        <f t="shared" si="104"/>
        <v>0</v>
      </c>
      <c r="EE18" s="2">
        <f t="shared" si="105"/>
        <v>0</v>
      </c>
      <c r="EF18" s="2">
        <f t="shared" si="106"/>
        <v>0</v>
      </c>
      <c r="EG18" s="2">
        <f t="shared" si="107"/>
        <v>0</v>
      </c>
      <c r="EH18" s="2">
        <f t="shared" si="108"/>
        <v>0</v>
      </c>
      <c r="EI18" s="2">
        <f t="shared" si="109"/>
        <v>0</v>
      </c>
      <c r="EJ18" s="2">
        <f t="shared" si="110"/>
        <v>0</v>
      </c>
      <c r="EK18" s="2">
        <f t="shared" si="111"/>
        <v>0</v>
      </c>
      <c r="EL18" s="2">
        <f t="shared" si="112"/>
        <v>0</v>
      </c>
      <c r="EM18" s="2">
        <f t="shared" si="113"/>
        <v>0</v>
      </c>
      <c r="EN18" s="2">
        <f t="shared" si="114"/>
        <v>0</v>
      </c>
      <c r="EO18" s="2">
        <f t="shared" si="115"/>
        <v>0</v>
      </c>
      <c r="EP18" s="2">
        <f t="shared" si="116"/>
        <v>0</v>
      </c>
      <c r="EQ18" s="2">
        <f t="shared" si="117"/>
        <v>0</v>
      </c>
      <c r="ER18" s="2">
        <f t="shared" si="118"/>
        <v>0</v>
      </c>
      <c r="ES18" s="2">
        <f t="shared" si="119"/>
        <v>0</v>
      </c>
      <c r="ET18" s="2">
        <f t="shared" si="120"/>
        <v>0</v>
      </c>
      <c r="EU18" s="2">
        <f t="shared" si="121"/>
        <v>0</v>
      </c>
      <c r="EV18" s="2">
        <v>5</v>
      </c>
      <c r="EW18"/>
      <c r="EX18"/>
      <c r="EY18" s="50">
        <v>43248</v>
      </c>
      <c r="EZ18" s="49">
        <f t="shared" si="0"/>
        <v>43248</v>
      </c>
    </row>
    <row r="19" spans="1:156" ht="24" customHeight="1">
      <c r="A19" s="28"/>
      <c r="B19" s="28"/>
      <c r="C19" s="29"/>
      <c r="D19" s="30"/>
      <c r="E19" s="28" t="s">
        <v>57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2">
        <f t="shared" si="74"/>
        <v>0</v>
      </c>
      <c r="AL19" s="33">
        <f t="shared" si="38"/>
        <v>0</v>
      </c>
      <c r="AM19" s="34"/>
      <c r="AN19" s="33">
        <f t="shared" si="75"/>
        <v>0</v>
      </c>
      <c r="AO19" s="32">
        <f t="shared" si="76"/>
        <v>0</v>
      </c>
      <c r="AP19" s="32">
        <f t="shared" si="77"/>
        <v>0</v>
      </c>
      <c r="AQ19" s="35">
        <f t="shared" si="78"/>
        <v>0</v>
      </c>
      <c r="AR19" s="35">
        <f t="shared" si="79"/>
        <v>0</v>
      </c>
      <c r="AS19" s="35">
        <f t="shared" si="80"/>
        <v>0</v>
      </c>
      <c r="AT19" s="35">
        <f t="shared" si="81"/>
        <v>0</v>
      </c>
      <c r="AU19" s="35">
        <f t="shared" si="82"/>
        <v>0</v>
      </c>
      <c r="AV19" s="35">
        <f t="shared" si="83"/>
        <v>0</v>
      </c>
      <c r="AW19" s="35">
        <f t="shared" si="84"/>
        <v>0</v>
      </c>
      <c r="AX19" s="35">
        <f t="shared" si="85"/>
        <v>0</v>
      </c>
      <c r="AY19" s="35">
        <f t="shared" si="86"/>
        <v>0</v>
      </c>
      <c r="AZ19" s="35">
        <f t="shared" si="87"/>
        <v>0</v>
      </c>
      <c r="BA19" s="35">
        <f t="shared" si="88"/>
        <v>0</v>
      </c>
      <c r="BB19" s="35">
        <f t="shared" si="89"/>
        <v>0</v>
      </c>
      <c r="BC19" s="35">
        <f t="shared" si="90"/>
        <v>0</v>
      </c>
      <c r="BD19" s="2">
        <f t="shared" si="39"/>
        <v>152</v>
      </c>
      <c r="BE19" s="2">
        <f t="shared" si="5"/>
        <v>0</v>
      </c>
      <c r="BF19" s="2">
        <f t="shared" si="6"/>
        <v>0</v>
      </c>
      <c r="BG19" s="2">
        <f t="shared" si="7"/>
        <v>0</v>
      </c>
      <c r="BH19" s="2">
        <f t="shared" si="8"/>
        <v>0</v>
      </c>
      <c r="BI19" s="2">
        <f t="shared" si="9"/>
        <v>0</v>
      </c>
      <c r="BJ19" s="2">
        <f t="shared" si="10"/>
        <v>0</v>
      </c>
      <c r="BK19" s="2">
        <f t="shared" si="11"/>
        <v>0</v>
      </c>
      <c r="BL19" s="2">
        <f t="shared" si="12"/>
        <v>0</v>
      </c>
      <c r="BM19" s="2">
        <f t="shared" si="13"/>
        <v>0</v>
      </c>
      <c r="BN19" s="2">
        <f t="shared" si="14"/>
        <v>0</v>
      </c>
      <c r="BO19" s="2">
        <f t="shared" si="15"/>
        <v>0</v>
      </c>
      <c r="BP19" s="2">
        <f t="shared" si="16"/>
        <v>0</v>
      </c>
      <c r="BQ19" s="2">
        <f t="shared" si="17"/>
        <v>0</v>
      </c>
      <c r="BR19" s="2">
        <f t="shared" si="18"/>
        <v>0</v>
      </c>
      <c r="BS19" s="2">
        <f t="shared" si="19"/>
        <v>0</v>
      </c>
      <c r="BT19" s="2">
        <f t="shared" si="20"/>
        <v>0</v>
      </c>
      <c r="BU19" s="2">
        <f t="shared" si="21"/>
        <v>0</v>
      </c>
      <c r="BV19" s="2">
        <f t="shared" si="22"/>
        <v>0</v>
      </c>
      <c r="BW19" s="2">
        <f t="shared" si="23"/>
        <v>0</v>
      </c>
      <c r="BX19" s="2">
        <f t="shared" si="24"/>
        <v>0</v>
      </c>
      <c r="BY19" s="2">
        <f t="shared" si="25"/>
        <v>0</v>
      </c>
      <c r="BZ19" s="2">
        <f t="shared" si="26"/>
        <v>0</v>
      </c>
      <c r="CA19" s="2">
        <f t="shared" si="27"/>
        <v>0</v>
      </c>
      <c r="CB19" s="2">
        <f t="shared" si="28"/>
        <v>0</v>
      </c>
      <c r="CC19" s="2">
        <f t="shared" si="29"/>
        <v>0</v>
      </c>
      <c r="CD19" s="2">
        <f t="shared" si="30"/>
        <v>0</v>
      </c>
      <c r="CE19" s="2">
        <f t="shared" si="31"/>
        <v>0</v>
      </c>
      <c r="CF19" s="2">
        <f t="shared" si="32"/>
        <v>0</v>
      </c>
      <c r="CG19" s="2">
        <f t="shared" si="33"/>
        <v>0</v>
      </c>
      <c r="CH19" s="2">
        <f t="shared" si="34"/>
        <v>0</v>
      </c>
      <c r="CI19" s="2">
        <f t="shared" si="35"/>
        <v>0</v>
      </c>
      <c r="CK19" s="2">
        <f t="shared" si="40"/>
        <v>0</v>
      </c>
      <c r="CL19" s="2">
        <f t="shared" si="41"/>
        <v>0</v>
      </c>
      <c r="CM19" s="2">
        <f t="shared" si="42"/>
        <v>0</v>
      </c>
      <c r="CN19" s="2">
        <f t="shared" si="43"/>
        <v>0</v>
      </c>
      <c r="CO19" s="2">
        <f t="shared" si="44"/>
        <v>0</v>
      </c>
      <c r="CP19" s="2">
        <f t="shared" si="45"/>
        <v>0</v>
      </c>
      <c r="CQ19" s="2">
        <f t="shared" si="46"/>
        <v>0</v>
      </c>
      <c r="CR19" s="2">
        <f t="shared" si="47"/>
        <v>0</v>
      </c>
      <c r="CS19" s="2">
        <f t="shared" si="48"/>
        <v>0</v>
      </c>
      <c r="CT19" s="2">
        <f t="shared" si="49"/>
        <v>0</v>
      </c>
      <c r="CU19" s="2">
        <f t="shared" si="50"/>
        <v>0</v>
      </c>
      <c r="CV19" s="2">
        <f t="shared" si="51"/>
        <v>0</v>
      </c>
      <c r="CW19" s="2">
        <f t="shared" si="52"/>
        <v>0</v>
      </c>
      <c r="CX19" s="2">
        <f t="shared" si="53"/>
        <v>0</v>
      </c>
      <c r="CY19" s="2">
        <f t="shared" si="54"/>
        <v>0</v>
      </c>
      <c r="CZ19" s="2">
        <f t="shared" si="55"/>
        <v>0</v>
      </c>
      <c r="DA19" s="2">
        <f t="shared" si="56"/>
        <v>0</v>
      </c>
      <c r="DB19" s="2">
        <f t="shared" si="57"/>
        <v>0</v>
      </c>
      <c r="DC19" s="2">
        <f t="shared" si="58"/>
        <v>0</v>
      </c>
      <c r="DD19" s="2">
        <f t="shared" si="59"/>
        <v>0</v>
      </c>
      <c r="DE19" s="2">
        <f t="shared" si="60"/>
        <v>0</v>
      </c>
      <c r="DF19" s="2">
        <f t="shared" si="61"/>
        <v>0</v>
      </c>
      <c r="DG19" s="2">
        <f t="shared" si="62"/>
        <v>0</v>
      </c>
      <c r="DH19" s="2">
        <f t="shared" si="63"/>
        <v>0</v>
      </c>
      <c r="DI19" s="2">
        <f t="shared" si="64"/>
        <v>0</v>
      </c>
      <c r="DJ19" s="2">
        <f t="shared" si="65"/>
        <v>0</v>
      </c>
      <c r="DK19" s="2">
        <f t="shared" si="66"/>
        <v>0</v>
      </c>
      <c r="DL19" s="2">
        <f t="shared" si="67"/>
        <v>0</v>
      </c>
      <c r="DM19" s="2">
        <f t="shared" si="68"/>
        <v>0</v>
      </c>
      <c r="DN19" s="2">
        <f t="shared" si="69"/>
        <v>0</v>
      </c>
      <c r="DO19" s="2">
        <f t="shared" si="70"/>
        <v>0</v>
      </c>
      <c r="DQ19" s="2">
        <f t="shared" si="91"/>
        <v>0</v>
      </c>
      <c r="DR19" s="2">
        <f t="shared" si="92"/>
        <v>0</v>
      </c>
      <c r="DS19" s="2">
        <f t="shared" si="93"/>
        <v>0</v>
      </c>
      <c r="DT19" s="2">
        <f t="shared" si="94"/>
        <v>0</v>
      </c>
      <c r="DU19" s="2">
        <f t="shared" si="95"/>
        <v>0</v>
      </c>
      <c r="DV19" s="2">
        <f t="shared" si="96"/>
        <v>0</v>
      </c>
      <c r="DW19" s="2">
        <f t="shared" si="97"/>
        <v>0</v>
      </c>
      <c r="DX19" s="2">
        <f t="shared" si="98"/>
        <v>0</v>
      </c>
      <c r="DY19" s="2">
        <f t="shared" si="99"/>
        <v>0</v>
      </c>
      <c r="DZ19" s="2">
        <f t="shared" si="100"/>
        <v>0</v>
      </c>
      <c r="EA19" s="2">
        <f t="shared" si="101"/>
        <v>0</v>
      </c>
      <c r="EB19" s="2">
        <f t="shared" si="102"/>
        <v>0</v>
      </c>
      <c r="EC19" s="2">
        <f t="shared" si="103"/>
        <v>0</v>
      </c>
      <c r="ED19" s="2">
        <f t="shared" si="104"/>
        <v>0</v>
      </c>
      <c r="EE19" s="2">
        <f t="shared" si="105"/>
        <v>0</v>
      </c>
      <c r="EF19" s="2">
        <f t="shared" si="106"/>
        <v>0</v>
      </c>
      <c r="EG19" s="2">
        <f t="shared" si="107"/>
        <v>0</v>
      </c>
      <c r="EH19" s="2">
        <f t="shared" si="108"/>
        <v>0</v>
      </c>
      <c r="EI19" s="2">
        <f t="shared" si="109"/>
        <v>0</v>
      </c>
      <c r="EJ19" s="2">
        <f t="shared" si="110"/>
        <v>0</v>
      </c>
      <c r="EK19" s="2">
        <f t="shared" si="111"/>
        <v>0</v>
      </c>
      <c r="EL19" s="2">
        <f t="shared" si="112"/>
        <v>0</v>
      </c>
      <c r="EM19" s="2">
        <f t="shared" si="113"/>
        <v>0</v>
      </c>
      <c r="EN19" s="2">
        <f t="shared" si="114"/>
        <v>0</v>
      </c>
      <c r="EO19" s="2">
        <f t="shared" si="115"/>
        <v>0</v>
      </c>
      <c r="EP19" s="2">
        <f t="shared" si="116"/>
        <v>0</v>
      </c>
      <c r="EQ19" s="2">
        <f t="shared" si="117"/>
        <v>0</v>
      </c>
      <c r="ER19" s="2">
        <f t="shared" si="118"/>
        <v>0</v>
      </c>
      <c r="ES19" s="2">
        <f t="shared" si="119"/>
        <v>0</v>
      </c>
      <c r="ET19" s="2">
        <f t="shared" si="120"/>
        <v>0</v>
      </c>
      <c r="EU19" s="2">
        <f t="shared" si="121"/>
        <v>0</v>
      </c>
      <c r="EV19" s="2">
        <v>6</v>
      </c>
      <c r="EW19"/>
      <c r="EX19"/>
      <c r="EY19" s="50">
        <v>43252</v>
      </c>
      <c r="EZ19" s="49">
        <f t="shared" si="0"/>
        <v>43252</v>
      </c>
    </row>
    <row r="20" spans="1:156" ht="24" customHeight="1">
      <c r="A20" s="28"/>
      <c r="B20" s="28"/>
      <c r="C20" s="29"/>
      <c r="D20" s="30"/>
      <c r="E20" s="28" t="s">
        <v>57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2">
        <f t="shared" si="74"/>
        <v>0</v>
      </c>
      <c r="AL20" s="33">
        <f t="shared" si="38"/>
        <v>0</v>
      </c>
      <c r="AM20" s="34"/>
      <c r="AN20" s="33">
        <f t="shared" si="75"/>
        <v>0</v>
      </c>
      <c r="AO20" s="32">
        <f t="shared" si="76"/>
        <v>0</v>
      </c>
      <c r="AP20" s="32">
        <f t="shared" si="77"/>
        <v>0</v>
      </c>
      <c r="AQ20" s="35">
        <f t="shared" si="78"/>
        <v>0</v>
      </c>
      <c r="AR20" s="35">
        <f t="shared" si="79"/>
        <v>0</v>
      </c>
      <c r="AS20" s="35">
        <f t="shared" si="80"/>
        <v>0</v>
      </c>
      <c r="AT20" s="35">
        <f t="shared" si="81"/>
        <v>0</v>
      </c>
      <c r="AU20" s="35">
        <f t="shared" si="82"/>
        <v>0</v>
      </c>
      <c r="AV20" s="35">
        <f t="shared" si="83"/>
        <v>0</v>
      </c>
      <c r="AW20" s="35">
        <f t="shared" si="84"/>
        <v>0</v>
      </c>
      <c r="AX20" s="35">
        <f t="shared" si="85"/>
        <v>0</v>
      </c>
      <c r="AY20" s="35">
        <f t="shared" si="86"/>
        <v>0</v>
      </c>
      <c r="AZ20" s="35">
        <f t="shared" si="87"/>
        <v>0</v>
      </c>
      <c r="BA20" s="35">
        <f t="shared" si="88"/>
        <v>0</v>
      </c>
      <c r="BB20" s="35">
        <f t="shared" si="89"/>
        <v>0</v>
      </c>
      <c r="BC20" s="35">
        <f t="shared" si="90"/>
        <v>0</v>
      </c>
      <c r="BD20" s="2">
        <f t="shared" si="39"/>
        <v>152</v>
      </c>
      <c r="BE20" s="2">
        <f t="shared" si="5"/>
        <v>0</v>
      </c>
      <c r="BF20" s="2">
        <f t="shared" si="6"/>
        <v>0</v>
      </c>
      <c r="BG20" s="2">
        <f t="shared" si="7"/>
        <v>0</v>
      </c>
      <c r="BH20" s="2">
        <f t="shared" si="8"/>
        <v>0</v>
      </c>
      <c r="BI20" s="2">
        <f t="shared" si="9"/>
        <v>0</v>
      </c>
      <c r="BJ20" s="2">
        <f t="shared" si="10"/>
        <v>0</v>
      </c>
      <c r="BK20" s="2">
        <f t="shared" si="11"/>
        <v>0</v>
      </c>
      <c r="BL20" s="2">
        <f t="shared" si="12"/>
        <v>0</v>
      </c>
      <c r="BM20" s="2">
        <f t="shared" si="13"/>
        <v>0</v>
      </c>
      <c r="BN20" s="2">
        <f t="shared" si="14"/>
        <v>0</v>
      </c>
      <c r="BO20" s="2">
        <f t="shared" si="15"/>
        <v>0</v>
      </c>
      <c r="BP20" s="2">
        <f t="shared" si="16"/>
        <v>0</v>
      </c>
      <c r="BQ20" s="2">
        <f t="shared" si="17"/>
        <v>0</v>
      </c>
      <c r="BR20" s="2">
        <f t="shared" si="18"/>
        <v>0</v>
      </c>
      <c r="BS20" s="2">
        <f t="shared" si="19"/>
        <v>0</v>
      </c>
      <c r="BT20" s="2">
        <f t="shared" si="20"/>
        <v>0</v>
      </c>
      <c r="BU20" s="2">
        <f t="shared" si="21"/>
        <v>0</v>
      </c>
      <c r="BV20" s="2">
        <f t="shared" si="22"/>
        <v>0</v>
      </c>
      <c r="BW20" s="2">
        <f t="shared" si="23"/>
        <v>0</v>
      </c>
      <c r="BX20" s="2">
        <f t="shared" si="24"/>
        <v>0</v>
      </c>
      <c r="BY20" s="2">
        <f t="shared" si="25"/>
        <v>0</v>
      </c>
      <c r="BZ20" s="2">
        <f t="shared" si="26"/>
        <v>0</v>
      </c>
      <c r="CA20" s="2">
        <f t="shared" si="27"/>
        <v>0</v>
      </c>
      <c r="CB20" s="2">
        <f t="shared" si="28"/>
        <v>0</v>
      </c>
      <c r="CC20" s="2">
        <f t="shared" si="29"/>
        <v>0</v>
      </c>
      <c r="CD20" s="2">
        <f t="shared" si="30"/>
        <v>0</v>
      </c>
      <c r="CE20" s="2">
        <f t="shared" si="31"/>
        <v>0</v>
      </c>
      <c r="CF20" s="2">
        <f t="shared" si="32"/>
        <v>0</v>
      </c>
      <c r="CG20" s="2">
        <f t="shared" si="33"/>
        <v>0</v>
      </c>
      <c r="CH20" s="2">
        <f t="shared" si="34"/>
        <v>0</v>
      </c>
      <c r="CI20" s="2">
        <f t="shared" si="35"/>
        <v>0</v>
      </c>
      <c r="CK20" s="2">
        <f t="shared" si="40"/>
        <v>0</v>
      </c>
      <c r="CL20" s="2">
        <f t="shared" si="41"/>
        <v>0</v>
      </c>
      <c r="CM20" s="2">
        <f t="shared" si="42"/>
        <v>0</v>
      </c>
      <c r="CN20" s="2">
        <f t="shared" si="43"/>
        <v>0</v>
      </c>
      <c r="CO20" s="2">
        <f t="shared" si="44"/>
        <v>0</v>
      </c>
      <c r="CP20" s="2">
        <f t="shared" si="45"/>
        <v>0</v>
      </c>
      <c r="CQ20" s="2">
        <f t="shared" si="46"/>
        <v>0</v>
      </c>
      <c r="CR20" s="2">
        <f t="shared" si="47"/>
        <v>0</v>
      </c>
      <c r="CS20" s="2">
        <f t="shared" si="48"/>
        <v>0</v>
      </c>
      <c r="CT20" s="2">
        <f t="shared" si="49"/>
        <v>0</v>
      </c>
      <c r="CU20" s="2">
        <f t="shared" si="50"/>
        <v>0</v>
      </c>
      <c r="CV20" s="2">
        <f t="shared" si="51"/>
        <v>0</v>
      </c>
      <c r="CW20" s="2">
        <f t="shared" si="52"/>
        <v>0</v>
      </c>
      <c r="CX20" s="2">
        <f t="shared" si="53"/>
        <v>0</v>
      </c>
      <c r="CY20" s="2">
        <f t="shared" si="54"/>
        <v>0</v>
      </c>
      <c r="CZ20" s="2">
        <f t="shared" si="55"/>
        <v>0</v>
      </c>
      <c r="DA20" s="2">
        <f t="shared" si="56"/>
        <v>0</v>
      </c>
      <c r="DB20" s="2">
        <f t="shared" si="57"/>
        <v>0</v>
      </c>
      <c r="DC20" s="2">
        <f t="shared" si="58"/>
        <v>0</v>
      </c>
      <c r="DD20" s="2">
        <f t="shared" si="59"/>
        <v>0</v>
      </c>
      <c r="DE20" s="2">
        <f t="shared" si="60"/>
        <v>0</v>
      </c>
      <c r="DF20" s="2">
        <f t="shared" si="61"/>
        <v>0</v>
      </c>
      <c r="DG20" s="2">
        <f t="shared" si="62"/>
        <v>0</v>
      </c>
      <c r="DH20" s="2">
        <f t="shared" si="63"/>
        <v>0</v>
      </c>
      <c r="DI20" s="2">
        <f t="shared" si="64"/>
        <v>0</v>
      </c>
      <c r="DJ20" s="2">
        <f t="shared" si="65"/>
        <v>0</v>
      </c>
      <c r="DK20" s="2">
        <f t="shared" si="66"/>
        <v>0</v>
      </c>
      <c r="DL20" s="2">
        <f t="shared" si="67"/>
        <v>0</v>
      </c>
      <c r="DM20" s="2">
        <f t="shared" si="68"/>
        <v>0</v>
      </c>
      <c r="DN20" s="2">
        <f t="shared" si="69"/>
        <v>0</v>
      </c>
      <c r="DO20" s="2">
        <f t="shared" si="70"/>
        <v>0</v>
      </c>
      <c r="DQ20" s="2">
        <f t="shared" si="91"/>
        <v>0</v>
      </c>
      <c r="DR20" s="2">
        <f t="shared" si="92"/>
        <v>0</v>
      </c>
      <c r="DS20" s="2">
        <f t="shared" si="93"/>
        <v>0</v>
      </c>
      <c r="DT20" s="2">
        <f t="shared" si="94"/>
        <v>0</v>
      </c>
      <c r="DU20" s="2">
        <f t="shared" si="95"/>
        <v>0</v>
      </c>
      <c r="DV20" s="2">
        <f t="shared" si="96"/>
        <v>0</v>
      </c>
      <c r="DW20" s="2">
        <f t="shared" si="97"/>
        <v>0</v>
      </c>
      <c r="DX20" s="2">
        <f t="shared" si="98"/>
        <v>0</v>
      </c>
      <c r="DY20" s="2">
        <f t="shared" si="99"/>
        <v>0</v>
      </c>
      <c r="DZ20" s="2">
        <f t="shared" si="100"/>
        <v>0</v>
      </c>
      <c r="EA20" s="2">
        <f t="shared" si="101"/>
        <v>0</v>
      </c>
      <c r="EB20" s="2">
        <f t="shared" si="102"/>
        <v>0</v>
      </c>
      <c r="EC20" s="2">
        <f t="shared" si="103"/>
        <v>0</v>
      </c>
      <c r="ED20" s="2">
        <f t="shared" si="104"/>
        <v>0</v>
      </c>
      <c r="EE20" s="2">
        <f t="shared" si="105"/>
        <v>0</v>
      </c>
      <c r="EF20" s="2">
        <f t="shared" si="106"/>
        <v>0</v>
      </c>
      <c r="EG20" s="2">
        <f t="shared" si="107"/>
        <v>0</v>
      </c>
      <c r="EH20" s="2">
        <f t="shared" si="108"/>
        <v>0</v>
      </c>
      <c r="EI20" s="2">
        <f t="shared" si="109"/>
        <v>0</v>
      </c>
      <c r="EJ20" s="2">
        <f t="shared" si="110"/>
        <v>0</v>
      </c>
      <c r="EK20" s="2">
        <f t="shared" si="111"/>
        <v>0</v>
      </c>
      <c r="EL20" s="2">
        <f t="shared" si="112"/>
        <v>0</v>
      </c>
      <c r="EM20" s="2">
        <f t="shared" si="113"/>
        <v>0</v>
      </c>
      <c r="EN20" s="2">
        <f t="shared" si="114"/>
        <v>0</v>
      </c>
      <c r="EO20" s="2">
        <f t="shared" si="115"/>
        <v>0</v>
      </c>
      <c r="EP20" s="2">
        <f t="shared" si="116"/>
        <v>0</v>
      </c>
      <c r="EQ20" s="2">
        <f t="shared" si="117"/>
        <v>0</v>
      </c>
      <c r="ER20" s="2">
        <f t="shared" si="118"/>
        <v>0</v>
      </c>
      <c r="ES20" s="2">
        <f t="shared" si="119"/>
        <v>0</v>
      </c>
      <c r="ET20" s="2">
        <f t="shared" si="120"/>
        <v>0</v>
      </c>
      <c r="EU20" s="2">
        <f t="shared" si="121"/>
        <v>0</v>
      </c>
      <c r="EV20" s="2">
        <v>7</v>
      </c>
      <c r="EW20"/>
      <c r="EX20"/>
      <c r="EY20" s="50">
        <v>43327</v>
      </c>
      <c r="EZ20" s="49">
        <f t="shared" si="0"/>
        <v>43327</v>
      </c>
    </row>
    <row r="21" spans="1:156" ht="24" customHeight="1">
      <c r="A21" s="28"/>
      <c r="B21" s="28"/>
      <c r="C21" s="29"/>
      <c r="D21" s="30"/>
      <c r="E21" s="28" t="s">
        <v>57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2">
        <f t="shared" si="74"/>
        <v>0</v>
      </c>
      <c r="AL21" s="33">
        <f t="shared" si="38"/>
        <v>0</v>
      </c>
      <c r="AM21" s="34"/>
      <c r="AN21" s="33">
        <f t="shared" si="75"/>
        <v>0</v>
      </c>
      <c r="AO21" s="32">
        <f t="shared" si="76"/>
        <v>0</v>
      </c>
      <c r="AP21" s="32">
        <f t="shared" si="77"/>
        <v>0</v>
      </c>
      <c r="AQ21" s="35">
        <f t="shared" si="78"/>
        <v>0</v>
      </c>
      <c r="AR21" s="35">
        <f t="shared" si="79"/>
        <v>0</v>
      </c>
      <c r="AS21" s="35">
        <f t="shared" si="80"/>
        <v>0</v>
      </c>
      <c r="AT21" s="35">
        <f t="shared" si="81"/>
        <v>0</v>
      </c>
      <c r="AU21" s="35">
        <f t="shared" si="82"/>
        <v>0</v>
      </c>
      <c r="AV21" s="35">
        <f t="shared" si="83"/>
        <v>0</v>
      </c>
      <c r="AW21" s="35">
        <f t="shared" si="84"/>
        <v>0</v>
      </c>
      <c r="AX21" s="35">
        <f t="shared" si="85"/>
        <v>0</v>
      </c>
      <c r="AY21" s="35">
        <f t="shared" si="86"/>
        <v>0</v>
      </c>
      <c r="AZ21" s="35">
        <f t="shared" si="87"/>
        <v>0</v>
      </c>
      <c r="BA21" s="35">
        <f t="shared" si="88"/>
        <v>0</v>
      </c>
      <c r="BB21" s="35">
        <f t="shared" si="89"/>
        <v>0</v>
      </c>
      <c r="BC21" s="35">
        <f t="shared" si="90"/>
        <v>0</v>
      </c>
      <c r="BD21" s="2">
        <f t="shared" si="39"/>
        <v>152</v>
      </c>
      <c r="BE21" s="2">
        <f t="shared" si="5"/>
        <v>0</v>
      </c>
      <c r="BF21" s="2">
        <f t="shared" si="6"/>
        <v>0</v>
      </c>
      <c r="BG21" s="2">
        <f t="shared" si="7"/>
        <v>0</v>
      </c>
      <c r="BH21" s="2">
        <f t="shared" si="8"/>
        <v>0</v>
      </c>
      <c r="BI21" s="2">
        <f t="shared" si="9"/>
        <v>0</v>
      </c>
      <c r="BJ21" s="2">
        <f t="shared" si="10"/>
        <v>0</v>
      </c>
      <c r="BK21" s="2">
        <f t="shared" si="11"/>
        <v>0</v>
      </c>
      <c r="BL21" s="2">
        <f t="shared" si="12"/>
        <v>0</v>
      </c>
      <c r="BM21" s="2">
        <f t="shared" si="13"/>
        <v>0</v>
      </c>
      <c r="BN21" s="2">
        <f t="shared" si="14"/>
        <v>0</v>
      </c>
      <c r="BO21" s="2">
        <f t="shared" si="15"/>
        <v>0</v>
      </c>
      <c r="BP21" s="2">
        <f t="shared" si="16"/>
        <v>0</v>
      </c>
      <c r="BQ21" s="2">
        <f t="shared" si="17"/>
        <v>0</v>
      </c>
      <c r="BR21" s="2">
        <f t="shared" si="18"/>
        <v>0</v>
      </c>
      <c r="BS21" s="2">
        <f t="shared" si="19"/>
        <v>0</v>
      </c>
      <c r="BT21" s="2">
        <f t="shared" si="20"/>
        <v>0</v>
      </c>
      <c r="BU21" s="2">
        <f t="shared" si="21"/>
        <v>0</v>
      </c>
      <c r="BV21" s="2">
        <f t="shared" si="22"/>
        <v>0</v>
      </c>
      <c r="BW21" s="2">
        <f t="shared" si="23"/>
        <v>0</v>
      </c>
      <c r="BX21" s="2">
        <f t="shared" si="24"/>
        <v>0</v>
      </c>
      <c r="BY21" s="2">
        <f t="shared" si="25"/>
        <v>0</v>
      </c>
      <c r="BZ21" s="2">
        <f t="shared" si="26"/>
        <v>0</v>
      </c>
      <c r="CA21" s="2">
        <f t="shared" si="27"/>
        <v>0</v>
      </c>
      <c r="CB21" s="2">
        <f t="shared" si="28"/>
        <v>0</v>
      </c>
      <c r="CC21" s="2">
        <f t="shared" si="29"/>
        <v>0</v>
      </c>
      <c r="CD21" s="2">
        <f t="shared" si="30"/>
        <v>0</v>
      </c>
      <c r="CE21" s="2">
        <f t="shared" si="31"/>
        <v>0</v>
      </c>
      <c r="CF21" s="2">
        <f t="shared" si="32"/>
        <v>0</v>
      </c>
      <c r="CG21" s="2">
        <f t="shared" si="33"/>
        <v>0</v>
      </c>
      <c r="CH21" s="2">
        <f t="shared" si="34"/>
        <v>0</v>
      </c>
      <c r="CI21" s="2">
        <f t="shared" si="35"/>
        <v>0</v>
      </c>
      <c r="CK21" s="2">
        <f t="shared" si="40"/>
        <v>0</v>
      </c>
      <c r="CL21" s="2">
        <f t="shared" si="41"/>
        <v>0</v>
      </c>
      <c r="CM21" s="2">
        <f t="shared" si="42"/>
        <v>0</v>
      </c>
      <c r="CN21" s="2">
        <f t="shared" si="43"/>
        <v>0</v>
      </c>
      <c r="CO21" s="2">
        <f t="shared" si="44"/>
        <v>0</v>
      </c>
      <c r="CP21" s="2">
        <f t="shared" si="45"/>
        <v>0</v>
      </c>
      <c r="CQ21" s="2">
        <f t="shared" si="46"/>
        <v>0</v>
      </c>
      <c r="CR21" s="2">
        <f t="shared" si="47"/>
        <v>0</v>
      </c>
      <c r="CS21" s="2">
        <f t="shared" si="48"/>
        <v>0</v>
      </c>
      <c r="CT21" s="2">
        <f t="shared" si="49"/>
        <v>0</v>
      </c>
      <c r="CU21" s="2">
        <f t="shared" si="50"/>
        <v>0</v>
      </c>
      <c r="CV21" s="2">
        <f t="shared" si="51"/>
        <v>0</v>
      </c>
      <c r="CW21" s="2">
        <f t="shared" si="52"/>
        <v>0</v>
      </c>
      <c r="CX21" s="2">
        <f t="shared" si="53"/>
        <v>0</v>
      </c>
      <c r="CY21" s="2">
        <f t="shared" si="54"/>
        <v>0</v>
      </c>
      <c r="CZ21" s="2">
        <f t="shared" si="55"/>
        <v>0</v>
      </c>
      <c r="DA21" s="2">
        <f t="shared" si="56"/>
        <v>0</v>
      </c>
      <c r="DB21" s="2">
        <f t="shared" si="57"/>
        <v>0</v>
      </c>
      <c r="DC21" s="2">
        <f t="shared" si="58"/>
        <v>0</v>
      </c>
      <c r="DD21" s="2">
        <f t="shared" si="59"/>
        <v>0</v>
      </c>
      <c r="DE21" s="2">
        <f t="shared" si="60"/>
        <v>0</v>
      </c>
      <c r="DF21" s="2">
        <f t="shared" si="61"/>
        <v>0</v>
      </c>
      <c r="DG21" s="2">
        <f t="shared" si="62"/>
        <v>0</v>
      </c>
      <c r="DH21" s="2">
        <f t="shared" si="63"/>
        <v>0</v>
      </c>
      <c r="DI21" s="2">
        <f t="shared" si="64"/>
        <v>0</v>
      </c>
      <c r="DJ21" s="2">
        <f t="shared" si="65"/>
        <v>0</v>
      </c>
      <c r="DK21" s="2">
        <f t="shared" si="66"/>
        <v>0</v>
      </c>
      <c r="DL21" s="2">
        <f t="shared" si="67"/>
        <v>0</v>
      </c>
      <c r="DM21" s="2">
        <f t="shared" si="68"/>
        <v>0</v>
      </c>
      <c r="DN21" s="2">
        <f t="shared" si="69"/>
        <v>0</v>
      </c>
      <c r="DO21" s="2">
        <f t="shared" si="70"/>
        <v>0</v>
      </c>
      <c r="DQ21" s="2">
        <f t="shared" si="91"/>
        <v>0</v>
      </c>
      <c r="DR21" s="2">
        <f t="shared" si="92"/>
        <v>0</v>
      </c>
      <c r="DS21" s="2">
        <f t="shared" si="93"/>
        <v>0</v>
      </c>
      <c r="DT21" s="2">
        <f t="shared" si="94"/>
        <v>0</v>
      </c>
      <c r="DU21" s="2">
        <f t="shared" si="95"/>
        <v>0</v>
      </c>
      <c r="DV21" s="2">
        <f t="shared" si="96"/>
        <v>0</v>
      </c>
      <c r="DW21" s="2">
        <f t="shared" si="97"/>
        <v>0</v>
      </c>
      <c r="DX21" s="2">
        <f t="shared" si="98"/>
        <v>0</v>
      </c>
      <c r="DY21" s="2">
        <f t="shared" si="99"/>
        <v>0</v>
      </c>
      <c r="DZ21" s="2">
        <f t="shared" si="100"/>
        <v>0</v>
      </c>
      <c r="EA21" s="2">
        <f t="shared" si="101"/>
        <v>0</v>
      </c>
      <c r="EB21" s="2">
        <f t="shared" si="102"/>
        <v>0</v>
      </c>
      <c r="EC21" s="2">
        <f t="shared" si="103"/>
        <v>0</v>
      </c>
      <c r="ED21" s="2">
        <f t="shared" si="104"/>
        <v>0</v>
      </c>
      <c r="EE21" s="2">
        <f t="shared" si="105"/>
        <v>0</v>
      </c>
      <c r="EF21" s="2">
        <f t="shared" si="106"/>
        <v>0</v>
      </c>
      <c r="EG21" s="2">
        <f t="shared" si="107"/>
        <v>0</v>
      </c>
      <c r="EH21" s="2">
        <f t="shared" si="108"/>
        <v>0</v>
      </c>
      <c r="EI21" s="2">
        <f t="shared" si="109"/>
        <v>0</v>
      </c>
      <c r="EJ21" s="2">
        <f t="shared" si="110"/>
        <v>0</v>
      </c>
      <c r="EK21" s="2">
        <f t="shared" si="111"/>
        <v>0</v>
      </c>
      <c r="EL21" s="2">
        <f t="shared" si="112"/>
        <v>0</v>
      </c>
      <c r="EM21" s="2">
        <f t="shared" si="113"/>
        <v>0</v>
      </c>
      <c r="EN21" s="2">
        <f t="shared" si="114"/>
        <v>0</v>
      </c>
      <c r="EO21" s="2">
        <f t="shared" si="115"/>
        <v>0</v>
      </c>
      <c r="EP21" s="2">
        <f t="shared" si="116"/>
        <v>0</v>
      </c>
      <c r="EQ21" s="2">
        <f t="shared" si="117"/>
        <v>0</v>
      </c>
      <c r="ER21" s="2">
        <f t="shared" si="118"/>
        <v>0</v>
      </c>
      <c r="ES21" s="2">
        <f t="shared" si="119"/>
        <v>0</v>
      </c>
      <c r="ET21" s="2">
        <f t="shared" si="120"/>
        <v>0</v>
      </c>
      <c r="EU21" s="2">
        <f t="shared" si="121"/>
        <v>0</v>
      </c>
      <c r="EV21" s="2">
        <v>8</v>
      </c>
      <c r="EW21"/>
      <c r="EX21"/>
      <c r="EY21" s="50">
        <v>43434</v>
      </c>
      <c r="EZ21" s="49">
        <f t="shared" si="0"/>
        <v>43434</v>
      </c>
    </row>
    <row r="22" spans="1:156" ht="24" customHeight="1">
      <c r="A22" s="28"/>
      <c r="B22" s="28"/>
      <c r="C22" s="29"/>
      <c r="D22" s="30"/>
      <c r="E22" s="28" t="s">
        <v>57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2">
        <f t="shared" si="74"/>
        <v>0</v>
      </c>
      <c r="AL22" s="33">
        <f t="shared" si="38"/>
        <v>0</v>
      </c>
      <c r="AM22" s="34"/>
      <c r="AN22" s="33">
        <f t="shared" si="75"/>
        <v>0</v>
      </c>
      <c r="AO22" s="32">
        <f t="shared" si="76"/>
        <v>0</v>
      </c>
      <c r="AP22" s="32">
        <f t="shared" si="77"/>
        <v>0</v>
      </c>
      <c r="AQ22" s="35">
        <f t="shared" si="78"/>
        <v>0</v>
      </c>
      <c r="AR22" s="35">
        <f t="shared" si="79"/>
        <v>0</v>
      </c>
      <c r="AS22" s="35">
        <f t="shared" si="80"/>
        <v>0</v>
      </c>
      <c r="AT22" s="35">
        <f t="shared" si="81"/>
        <v>0</v>
      </c>
      <c r="AU22" s="35">
        <f t="shared" si="82"/>
        <v>0</v>
      </c>
      <c r="AV22" s="35">
        <f t="shared" si="83"/>
        <v>0</v>
      </c>
      <c r="AW22" s="35">
        <f t="shared" si="84"/>
        <v>0</v>
      </c>
      <c r="AX22" s="35">
        <f t="shared" si="85"/>
        <v>0</v>
      </c>
      <c r="AY22" s="35">
        <f t="shared" si="86"/>
        <v>0</v>
      </c>
      <c r="AZ22" s="35">
        <f t="shared" si="87"/>
        <v>0</v>
      </c>
      <c r="BA22" s="35">
        <f t="shared" si="88"/>
        <v>0</v>
      </c>
      <c r="BB22" s="35">
        <f t="shared" si="89"/>
        <v>0</v>
      </c>
      <c r="BC22" s="35">
        <f t="shared" si="90"/>
        <v>0</v>
      </c>
      <c r="BD22" s="2">
        <f t="shared" si="39"/>
        <v>152</v>
      </c>
      <c r="BE22" s="2">
        <f t="shared" si="5"/>
        <v>0</v>
      </c>
      <c r="BF22" s="2">
        <f t="shared" si="6"/>
        <v>0</v>
      </c>
      <c r="BG22" s="2">
        <f t="shared" si="7"/>
        <v>0</v>
      </c>
      <c r="BH22" s="2">
        <f t="shared" si="8"/>
        <v>0</v>
      </c>
      <c r="BI22" s="2">
        <f t="shared" si="9"/>
        <v>0</v>
      </c>
      <c r="BJ22" s="2">
        <f t="shared" si="10"/>
        <v>0</v>
      </c>
      <c r="BK22" s="2">
        <f t="shared" si="11"/>
        <v>0</v>
      </c>
      <c r="BL22" s="2">
        <f t="shared" si="12"/>
        <v>0</v>
      </c>
      <c r="BM22" s="2">
        <f t="shared" si="13"/>
        <v>0</v>
      </c>
      <c r="BN22" s="2">
        <f t="shared" si="14"/>
        <v>0</v>
      </c>
      <c r="BO22" s="2">
        <f t="shared" si="15"/>
        <v>0</v>
      </c>
      <c r="BP22" s="2">
        <f t="shared" si="16"/>
        <v>0</v>
      </c>
      <c r="BQ22" s="2">
        <f t="shared" si="17"/>
        <v>0</v>
      </c>
      <c r="BR22" s="2">
        <f t="shared" si="18"/>
        <v>0</v>
      </c>
      <c r="BS22" s="2">
        <f t="shared" si="19"/>
        <v>0</v>
      </c>
      <c r="BT22" s="2">
        <f t="shared" si="20"/>
        <v>0</v>
      </c>
      <c r="BU22" s="2">
        <f t="shared" si="21"/>
        <v>0</v>
      </c>
      <c r="BV22" s="2">
        <f t="shared" si="22"/>
        <v>0</v>
      </c>
      <c r="BW22" s="2">
        <f t="shared" si="23"/>
        <v>0</v>
      </c>
      <c r="BX22" s="2">
        <f t="shared" si="24"/>
        <v>0</v>
      </c>
      <c r="BY22" s="2">
        <f t="shared" si="25"/>
        <v>0</v>
      </c>
      <c r="BZ22" s="2">
        <f t="shared" si="26"/>
        <v>0</v>
      </c>
      <c r="CA22" s="2">
        <f t="shared" si="27"/>
        <v>0</v>
      </c>
      <c r="CB22" s="2">
        <f t="shared" si="28"/>
        <v>0</v>
      </c>
      <c r="CC22" s="2">
        <f t="shared" si="29"/>
        <v>0</v>
      </c>
      <c r="CD22" s="2">
        <f t="shared" si="30"/>
        <v>0</v>
      </c>
      <c r="CE22" s="2">
        <f t="shared" si="31"/>
        <v>0</v>
      </c>
      <c r="CF22" s="2">
        <f t="shared" si="32"/>
        <v>0</v>
      </c>
      <c r="CG22" s="2">
        <f t="shared" si="33"/>
        <v>0</v>
      </c>
      <c r="CH22" s="2">
        <f t="shared" si="34"/>
        <v>0</v>
      </c>
      <c r="CI22" s="2">
        <f t="shared" si="35"/>
        <v>0</v>
      </c>
      <c r="CK22" s="2">
        <f t="shared" si="40"/>
        <v>0</v>
      </c>
      <c r="CL22" s="2">
        <f t="shared" si="41"/>
        <v>0</v>
      </c>
      <c r="CM22" s="2">
        <f t="shared" si="42"/>
        <v>0</v>
      </c>
      <c r="CN22" s="2">
        <f t="shared" si="43"/>
        <v>0</v>
      </c>
      <c r="CO22" s="2">
        <f t="shared" si="44"/>
        <v>0</v>
      </c>
      <c r="CP22" s="2">
        <f t="shared" si="45"/>
        <v>0</v>
      </c>
      <c r="CQ22" s="2">
        <f t="shared" si="46"/>
        <v>0</v>
      </c>
      <c r="CR22" s="2">
        <f t="shared" si="47"/>
        <v>0</v>
      </c>
      <c r="CS22" s="2">
        <f t="shared" si="48"/>
        <v>0</v>
      </c>
      <c r="CT22" s="2">
        <f t="shared" si="49"/>
        <v>0</v>
      </c>
      <c r="CU22" s="2">
        <f t="shared" si="50"/>
        <v>0</v>
      </c>
      <c r="CV22" s="2">
        <f t="shared" si="51"/>
        <v>0</v>
      </c>
      <c r="CW22" s="2">
        <f t="shared" si="52"/>
        <v>0</v>
      </c>
      <c r="CX22" s="2">
        <f t="shared" si="53"/>
        <v>0</v>
      </c>
      <c r="CY22" s="2">
        <f t="shared" si="54"/>
        <v>0</v>
      </c>
      <c r="CZ22" s="2">
        <f t="shared" si="55"/>
        <v>0</v>
      </c>
      <c r="DA22" s="2">
        <f t="shared" si="56"/>
        <v>0</v>
      </c>
      <c r="DB22" s="2">
        <f t="shared" si="57"/>
        <v>0</v>
      </c>
      <c r="DC22" s="2">
        <f t="shared" si="58"/>
        <v>0</v>
      </c>
      <c r="DD22" s="2">
        <f t="shared" si="59"/>
        <v>0</v>
      </c>
      <c r="DE22" s="2">
        <f t="shared" si="60"/>
        <v>0</v>
      </c>
      <c r="DF22" s="2">
        <f t="shared" si="61"/>
        <v>0</v>
      </c>
      <c r="DG22" s="2">
        <f t="shared" si="62"/>
        <v>0</v>
      </c>
      <c r="DH22" s="2">
        <f t="shared" si="63"/>
        <v>0</v>
      </c>
      <c r="DI22" s="2">
        <f t="shared" si="64"/>
        <v>0</v>
      </c>
      <c r="DJ22" s="2">
        <f t="shared" si="65"/>
        <v>0</v>
      </c>
      <c r="DK22" s="2">
        <f t="shared" si="66"/>
        <v>0</v>
      </c>
      <c r="DL22" s="2">
        <f t="shared" si="67"/>
        <v>0</v>
      </c>
      <c r="DM22" s="2">
        <f t="shared" si="68"/>
        <v>0</v>
      </c>
      <c r="DN22" s="2">
        <f t="shared" si="69"/>
        <v>0</v>
      </c>
      <c r="DO22" s="2">
        <f t="shared" si="70"/>
        <v>0</v>
      </c>
      <c r="DQ22" s="2">
        <f t="shared" si="91"/>
        <v>0</v>
      </c>
      <c r="DR22" s="2">
        <f t="shared" si="92"/>
        <v>0</v>
      </c>
      <c r="DS22" s="2">
        <f t="shared" si="93"/>
        <v>0</v>
      </c>
      <c r="DT22" s="2">
        <f t="shared" si="94"/>
        <v>0</v>
      </c>
      <c r="DU22" s="2">
        <f t="shared" si="95"/>
        <v>0</v>
      </c>
      <c r="DV22" s="2">
        <f t="shared" si="96"/>
        <v>0</v>
      </c>
      <c r="DW22" s="2">
        <f t="shared" si="97"/>
        <v>0</v>
      </c>
      <c r="DX22" s="2">
        <f t="shared" si="98"/>
        <v>0</v>
      </c>
      <c r="DY22" s="2">
        <f t="shared" si="99"/>
        <v>0</v>
      </c>
      <c r="DZ22" s="2">
        <f t="shared" si="100"/>
        <v>0</v>
      </c>
      <c r="EA22" s="2">
        <f t="shared" si="101"/>
        <v>0</v>
      </c>
      <c r="EB22" s="2">
        <f t="shared" si="102"/>
        <v>0</v>
      </c>
      <c r="EC22" s="2">
        <f t="shared" si="103"/>
        <v>0</v>
      </c>
      <c r="ED22" s="2">
        <f t="shared" si="104"/>
        <v>0</v>
      </c>
      <c r="EE22" s="2">
        <f t="shared" si="105"/>
        <v>0</v>
      </c>
      <c r="EF22" s="2">
        <f t="shared" si="106"/>
        <v>0</v>
      </c>
      <c r="EG22" s="2">
        <f t="shared" si="107"/>
        <v>0</v>
      </c>
      <c r="EH22" s="2">
        <f t="shared" si="108"/>
        <v>0</v>
      </c>
      <c r="EI22" s="2">
        <f t="shared" si="109"/>
        <v>0</v>
      </c>
      <c r="EJ22" s="2">
        <f t="shared" si="110"/>
        <v>0</v>
      </c>
      <c r="EK22" s="2">
        <f t="shared" si="111"/>
        <v>0</v>
      </c>
      <c r="EL22" s="2">
        <f t="shared" si="112"/>
        <v>0</v>
      </c>
      <c r="EM22" s="2">
        <f t="shared" si="113"/>
        <v>0</v>
      </c>
      <c r="EN22" s="2">
        <f t="shared" si="114"/>
        <v>0</v>
      </c>
      <c r="EO22" s="2">
        <f t="shared" si="115"/>
        <v>0</v>
      </c>
      <c r="EP22" s="2">
        <f t="shared" si="116"/>
        <v>0</v>
      </c>
      <c r="EQ22" s="2">
        <f t="shared" si="117"/>
        <v>0</v>
      </c>
      <c r="ER22" s="2">
        <f t="shared" si="118"/>
        <v>0</v>
      </c>
      <c r="ES22" s="2">
        <f t="shared" si="119"/>
        <v>0</v>
      </c>
      <c r="ET22" s="2">
        <f t="shared" si="120"/>
        <v>0</v>
      </c>
      <c r="EU22" s="2">
        <f t="shared" si="121"/>
        <v>0</v>
      </c>
      <c r="EV22" s="2">
        <v>9</v>
      </c>
      <c r="EW22"/>
      <c r="EX22"/>
      <c r="EY22" s="50">
        <v>43435</v>
      </c>
      <c r="EZ22" s="49">
        <f t="shared" si="0"/>
        <v>43435</v>
      </c>
    </row>
    <row r="23" spans="1:156" ht="24" customHeight="1">
      <c r="A23" s="28"/>
      <c r="B23" s="28"/>
      <c r="C23" s="29"/>
      <c r="D23" s="30"/>
      <c r="E23" s="28" t="s">
        <v>57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2">
        <f t="shared" si="74"/>
        <v>0</v>
      </c>
      <c r="AL23" s="33">
        <f t="shared" si="38"/>
        <v>0</v>
      </c>
      <c r="AM23" s="34"/>
      <c r="AN23" s="33">
        <f t="shared" si="75"/>
        <v>0</v>
      </c>
      <c r="AO23" s="32">
        <f t="shared" si="76"/>
        <v>0</v>
      </c>
      <c r="AP23" s="32">
        <f t="shared" si="77"/>
        <v>0</v>
      </c>
      <c r="AQ23" s="35">
        <f t="shared" si="78"/>
        <v>0</v>
      </c>
      <c r="AR23" s="35">
        <f t="shared" si="79"/>
        <v>0</v>
      </c>
      <c r="AS23" s="35">
        <f t="shared" si="80"/>
        <v>0</v>
      </c>
      <c r="AT23" s="35">
        <f t="shared" si="81"/>
        <v>0</v>
      </c>
      <c r="AU23" s="35">
        <f t="shared" si="82"/>
        <v>0</v>
      </c>
      <c r="AV23" s="35">
        <f t="shared" si="83"/>
        <v>0</v>
      </c>
      <c r="AW23" s="35">
        <f t="shared" si="84"/>
        <v>0</v>
      </c>
      <c r="AX23" s="35">
        <f t="shared" si="85"/>
        <v>0</v>
      </c>
      <c r="AY23" s="35">
        <f t="shared" si="86"/>
        <v>0</v>
      </c>
      <c r="AZ23" s="35">
        <f t="shared" si="87"/>
        <v>0</v>
      </c>
      <c r="BA23" s="35">
        <f t="shared" si="88"/>
        <v>0</v>
      </c>
      <c r="BB23" s="35">
        <f t="shared" si="89"/>
        <v>0</v>
      </c>
      <c r="BC23" s="35">
        <f t="shared" si="90"/>
        <v>0</v>
      </c>
      <c r="BD23" s="2">
        <f t="shared" si="39"/>
        <v>152</v>
      </c>
      <c r="BE23" s="2">
        <f t="shared" si="5"/>
        <v>0</v>
      </c>
      <c r="BF23" s="2">
        <f t="shared" si="6"/>
        <v>0</v>
      </c>
      <c r="BG23" s="2">
        <f t="shared" si="7"/>
        <v>0</v>
      </c>
      <c r="BH23" s="2">
        <f t="shared" si="8"/>
        <v>0</v>
      </c>
      <c r="BI23" s="2">
        <f t="shared" si="9"/>
        <v>0</v>
      </c>
      <c r="BJ23" s="2">
        <f t="shared" si="10"/>
        <v>0</v>
      </c>
      <c r="BK23" s="2">
        <f t="shared" si="11"/>
        <v>0</v>
      </c>
      <c r="BL23" s="2">
        <f t="shared" si="12"/>
        <v>0</v>
      </c>
      <c r="BM23" s="2">
        <f t="shared" si="13"/>
        <v>0</v>
      </c>
      <c r="BN23" s="2">
        <f t="shared" si="14"/>
        <v>0</v>
      </c>
      <c r="BO23" s="2">
        <f t="shared" si="15"/>
        <v>0</v>
      </c>
      <c r="BP23" s="2">
        <f t="shared" si="16"/>
        <v>0</v>
      </c>
      <c r="BQ23" s="2">
        <f t="shared" si="17"/>
        <v>0</v>
      </c>
      <c r="BR23" s="2">
        <f t="shared" si="18"/>
        <v>0</v>
      </c>
      <c r="BS23" s="2">
        <f t="shared" si="19"/>
        <v>0</v>
      </c>
      <c r="BT23" s="2">
        <f t="shared" si="20"/>
        <v>0</v>
      </c>
      <c r="BU23" s="2">
        <f t="shared" si="21"/>
        <v>0</v>
      </c>
      <c r="BV23" s="2">
        <f t="shared" si="22"/>
        <v>0</v>
      </c>
      <c r="BW23" s="2">
        <f t="shared" si="23"/>
        <v>0</v>
      </c>
      <c r="BX23" s="2">
        <f t="shared" si="24"/>
        <v>0</v>
      </c>
      <c r="BY23" s="2">
        <f t="shared" si="25"/>
        <v>0</v>
      </c>
      <c r="BZ23" s="2">
        <f t="shared" si="26"/>
        <v>0</v>
      </c>
      <c r="CA23" s="2">
        <f t="shared" si="27"/>
        <v>0</v>
      </c>
      <c r="CB23" s="2">
        <f t="shared" si="28"/>
        <v>0</v>
      </c>
      <c r="CC23" s="2">
        <f t="shared" si="29"/>
        <v>0</v>
      </c>
      <c r="CD23" s="2">
        <f t="shared" si="30"/>
        <v>0</v>
      </c>
      <c r="CE23" s="2">
        <f t="shared" si="31"/>
        <v>0</v>
      </c>
      <c r="CF23" s="2">
        <f t="shared" si="32"/>
        <v>0</v>
      </c>
      <c r="CG23" s="2">
        <f t="shared" si="33"/>
        <v>0</v>
      </c>
      <c r="CH23" s="2">
        <f t="shared" si="34"/>
        <v>0</v>
      </c>
      <c r="CI23" s="2">
        <f t="shared" si="35"/>
        <v>0</v>
      </c>
      <c r="CK23" s="2">
        <f t="shared" si="40"/>
        <v>0</v>
      </c>
      <c r="CL23" s="2">
        <f t="shared" si="41"/>
        <v>0</v>
      </c>
      <c r="CM23" s="2">
        <f t="shared" si="42"/>
        <v>0</v>
      </c>
      <c r="CN23" s="2">
        <f t="shared" si="43"/>
        <v>0</v>
      </c>
      <c r="CO23" s="2">
        <f t="shared" si="44"/>
        <v>0</v>
      </c>
      <c r="CP23" s="2">
        <f t="shared" si="45"/>
        <v>0</v>
      </c>
      <c r="CQ23" s="2">
        <f t="shared" si="46"/>
        <v>0</v>
      </c>
      <c r="CR23" s="2">
        <f t="shared" si="47"/>
        <v>0</v>
      </c>
      <c r="CS23" s="2">
        <f t="shared" si="48"/>
        <v>0</v>
      </c>
      <c r="CT23" s="2">
        <f t="shared" si="49"/>
        <v>0</v>
      </c>
      <c r="CU23" s="2">
        <f t="shared" si="50"/>
        <v>0</v>
      </c>
      <c r="CV23" s="2">
        <f t="shared" si="51"/>
        <v>0</v>
      </c>
      <c r="CW23" s="2">
        <f t="shared" si="52"/>
        <v>0</v>
      </c>
      <c r="CX23" s="2">
        <f t="shared" si="53"/>
        <v>0</v>
      </c>
      <c r="CY23" s="2">
        <f t="shared" si="54"/>
        <v>0</v>
      </c>
      <c r="CZ23" s="2">
        <f t="shared" si="55"/>
        <v>0</v>
      </c>
      <c r="DA23" s="2">
        <f t="shared" si="56"/>
        <v>0</v>
      </c>
      <c r="DB23" s="2">
        <f t="shared" si="57"/>
        <v>0</v>
      </c>
      <c r="DC23" s="2">
        <f t="shared" si="58"/>
        <v>0</v>
      </c>
      <c r="DD23" s="2">
        <f t="shared" si="59"/>
        <v>0</v>
      </c>
      <c r="DE23" s="2">
        <f t="shared" si="60"/>
        <v>0</v>
      </c>
      <c r="DF23" s="2">
        <f t="shared" si="61"/>
        <v>0</v>
      </c>
      <c r="DG23" s="2">
        <f t="shared" si="62"/>
        <v>0</v>
      </c>
      <c r="DH23" s="2">
        <f t="shared" si="63"/>
        <v>0</v>
      </c>
      <c r="DI23" s="2">
        <f t="shared" si="64"/>
        <v>0</v>
      </c>
      <c r="DJ23" s="2">
        <f t="shared" si="65"/>
        <v>0</v>
      </c>
      <c r="DK23" s="2">
        <f t="shared" si="66"/>
        <v>0</v>
      </c>
      <c r="DL23" s="2">
        <f t="shared" si="67"/>
        <v>0</v>
      </c>
      <c r="DM23" s="2">
        <f t="shared" si="68"/>
        <v>0</v>
      </c>
      <c r="DN23" s="2">
        <f t="shared" si="69"/>
        <v>0</v>
      </c>
      <c r="DO23" s="2">
        <f t="shared" si="70"/>
        <v>0</v>
      </c>
      <c r="DQ23" s="2">
        <f t="shared" si="91"/>
        <v>0</v>
      </c>
      <c r="DR23" s="2">
        <f t="shared" si="92"/>
        <v>0</v>
      </c>
      <c r="DS23" s="2">
        <f t="shared" si="93"/>
        <v>0</v>
      </c>
      <c r="DT23" s="2">
        <f t="shared" si="94"/>
        <v>0</v>
      </c>
      <c r="DU23" s="2">
        <f t="shared" si="95"/>
        <v>0</v>
      </c>
      <c r="DV23" s="2">
        <f t="shared" si="96"/>
        <v>0</v>
      </c>
      <c r="DW23" s="2">
        <f t="shared" si="97"/>
        <v>0</v>
      </c>
      <c r="DX23" s="2">
        <f t="shared" si="98"/>
        <v>0</v>
      </c>
      <c r="DY23" s="2">
        <f t="shared" si="99"/>
        <v>0</v>
      </c>
      <c r="DZ23" s="2">
        <f t="shared" si="100"/>
        <v>0</v>
      </c>
      <c r="EA23" s="2">
        <f t="shared" si="101"/>
        <v>0</v>
      </c>
      <c r="EB23" s="2">
        <f t="shared" si="102"/>
        <v>0</v>
      </c>
      <c r="EC23" s="2">
        <f t="shared" si="103"/>
        <v>0</v>
      </c>
      <c r="ED23" s="2">
        <f t="shared" si="104"/>
        <v>0</v>
      </c>
      <c r="EE23" s="2">
        <f t="shared" si="105"/>
        <v>0</v>
      </c>
      <c r="EF23" s="2">
        <f t="shared" si="106"/>
        <v>0</v>
      </c>
      <c r="EG23" s="2">
        <f t="shared" si="107"/>
        <v>0</v>
      </c>
      <c r="EH23" s="2">
        <f t="shared" si="108"/>
        <v>0</v>
      </c>
      <c r="EI23" s="2">
        <f t="shared" si="109"/>
        <v>0</v>
      </c>
      <c r="EJ23" s="2">
        <f t="shared" si="110"/>
        <v>0</v>
      </c>
      <c r="EK23" s="2">
        <f t="shared" si="111"/>
        <v>0</v>
      </c>
      <c r="EL23" s="2">
        <f t="shared" si="112"/>
        <v>0</v>
      </c>
      <c r="EM23" s="2">
        <f t="shared" si="113"/>
        <v>0</v>
      </c>
      <c r="EN23" s="2">
        <f t="shared" si="114"/>
        <v>0</v>
      </c>
      <c r="EO23" s="2">
        <f t="shared" si="115"/>
        <v>0</v>
      </c>
      <c r="EP23" s="2">
        <f t="shared" si="116"/>
        <v>0</v>
      </c>
      <c r="EQ23" s="2">
        <f t="shared" si="117"/>
        <v>0</v>
      </c>
      <c r="ER23" s="2">
        <f t="shared" si="118"/>
        <v>0</v>
      </c>
      <c r="ES23" s="2">
        <f t="shared" si="119"/>
        <v>0</v>
      </c>
      <c r="ET23" s="2">
        <f t="shared" si="120"/>
        <v>0</v>
      </c>
      <c r="EU23" s="2">
        <f t="shared" si="121"/>
        <v>0</v>
      </c>
      <c r="EV23" s="2">
        <v>10</v>
      </c>
      <c r="EW23"/>
      <c r="EX23"/>
      <c r="EY23" s="50">
        <v>43459</v>
      </c>
      <c r="EZ23" s="49">
        <f t="shared" si="0"/>
        <v>43459</v>
      </c>
    </row>
    <row r="24" spans="1:156" ht="24" customHeight="1">
      <c r="A24" s="28"/>
      <c r="B24" s="28"/>
      <c r="C24" s="29"/>
      <c r="D24" s="30"/>
      <c r="E24" s="28" t="s">
        <v>57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2">
        <f t="shared" si="74"/>
        <v>0</v>
      </c>
      <c r="AL24" s="33">
        <f t="shared" si="38"/>
        <v>0</v>
      </c>
      <c r="AM24" s="34"/>
      <c r="AN24" s="33">
        <f t="shared" si="75"/>
        <v>0</v>
      </c>
      <c r="AO24" s="32">
        <f t="shared" si="76"/>
        <v>0</v>
      </c>
      <c r="AP24" s="32">
        <f t="shared" si="77"/>
        <v>0</v>
      </c>
      <c r="AQ24" s="35">
        <f t="shared" si="78"/>
        <v>0</v>
      </c>
      <c r="AR24" s="35">
        <f t="shared" si="79"/>
        <v>0</v>
      </c>
      <c r="AS24" s="35">
        <f t="shared" si="80"/>
        <v>0</v>
      </c>
      <c r="AT24" s="35">
        <f t="shared" si="81"/>
        <v>0</v>
      </c>
      <c r="AU24" s="35">
        <f t="shared" si="82"/>
        <v>0</v>
      </c>
      <c r="AV24" s="35">
        <f t="shared" si="83"/>
        <v>0</v>
      </c>
      <c r="AW24" s="35">
        <f t="shared" si="84"/>
        <v>0</v>
      </c>
      <c r="AX24" s="35">
        <f t="shared" si="85"/>
        <v>0</v>
      </c>
      <c r="AY24" s="35">
        <f t="shared" si="86"/>
        <v>0</v>
      </c>
      <c r="AZ24" s="35">
        <f t="shared" si="87"/>
        <v>0</v>
      </c>
      <c r="BA24" s="35">
        <f t="shared" si="88"/>
        <v>0</v>
      </c>
      <c r="BB24" s="35">
        <f t="shared" si="89"/>
        <v>0</v>
      </c>
      <c r="BC24" s="35">
        <f t="shared" si="90"/>
        <v>0</v>
      </c>
      <c r="BD24" s="2">
        <f t="shared" si="39"/>
        <v>152</v>
      </c>
      <c r="BE24" s="2">
        <f t="shared" si="5"/>
        <v>0</v>
      </c>
      <c r="BF24" s="2">
        <f t="shared" si="6"/>
        <v>0</v>
      </c>
      <c r="BG24" s="2">
        <f t="shared" si="7"/>
        <v>0</v>
      </c>
      <c r="BH24" s="2">
        <f t="shared" si="8"/>
        <v>0</v>
      </c>
      <c r="BI24" s="2">
        <f t="shared" si="9"/>
        <v>0</v>
      </c>
      <c r="BJ24" s="2">
        <f t="shared" si="10"/>
        <v>0</v>
      </c>
      <c r="BK24" s="2">
        <f t="shared" si="11"/>
        <v>0</v>
      </c>
      <c r="BL24" s="2">
        <f t="shared" si="12"/>
        <v>0</v>
      </c>
      <c r="BM24" s="2">
        <f t="shared" si="13"/>
        <v>0</v>
      </c>
      <c r="BN24" s="2">
        <f t="shared" si="14"/>
        <v>0</v>
      </c>
      <c r="BO24" s="2">
        <f t="shared" si="15"/>
        <v>0</v>
      </c>
      <c r="BP24" s="2">
        <f t="shared" si="16"/>
        <v>0</v>
      </c>
      <c r="BQ24" s="2">
        <f t="shared" si="17"/>
        <v>0</v>
      </c>
      <c r="BR24" s="2">
        <f t="shared" si="18"/>
        <v>0</v>
      </c>
      <c r="BS24" s="2">
        <f t="shared" si="19"/>
        <v>0</v>
      </c>
      <c r="BT24" s="2">
        <f t="shared" si="20"/>
        <v>0</v>
      </c>
      <c r="BU24" s="2">
        <f t="shared" si="21"/>
        <v>0</v>
      </c>
      <c r="BV24" s="2">
        <f t="shared" si="22"/>
        <v>0</v>
      </c>
      <c r="BW24" s="2">
        <f t="shared" si="23"/>
        <v>0</v>
      </c>
      <c r="BX24" s="2">
        <f t="shared" si="24"/>
        <v>0</v>
      </c>
      <c r="BY24" s="2">
        <f t="shared" si="25"/>
        <v>0</v>
      </c>
      <c r="BZ24" s="2">
        <f t="shared" si="26"/>
        <v>0</v>
      </c>
      <c r="CA24" s="2">
        <f t="shared" si="27"/>
        <v>0</v>
      </c>
      <c r="CB24" s="2">
        <f t="shared" si="28"/>
        <v>0</v>
      </c>
      <c r="CC24" s="2">
        <f t="shared" si="29"/>
        <v>0</v>
      </c>
      <c r="CD24" s="2">
        <f t="shared" si="30"/>
        <v>0</v>
      </c>
      <c r="CE24" s="2">
        <f t="shared" si="31"/>
        <v>0</v>
      </c>
      <c r="CF24" s="2">
        <f t="shared" si="32"/>
        <v>0</v>
      </c>
      <c r="CG24" s="2">
        <f t="shared" si="33"/>
        <v>0</v>
      </c>
      <c r="CH24" s="2">
        <f t="shared" si="34"/>
        <v>0</v>
      </c>
      <c r="CI24" s="2">
        <f t="shared" si="35"/>
        <v>0</v>
      </c>
      <c r="CK24" s="2">
        <f t="shared" si="40"/>
        <v>0</v>
      </c>
      <c r="CL24" s="2">
        <f t="shared" si="41"/>
        <v>0</v>
      </c>
      <c r="CM24" s="2">
        <f t="shared" si="42"/>
        <v>0</v>
      </c>
      <c r="CN24" s="2">
        <f t="shared" si="43"/>
        <v>0</v>
      </c>
      <c r="CO24" s="2">
        <f t="shared" si="44"/>
        <v>0</v>
      </c>
      <c r="CP24" s="2">
        <f t="shared" si="45"/>
        <v>0</v>
      </c>
      <c r="CQ24" s="2">
        <f t="shared" si="46"/>
        <v>0</v>
      </c>
      <c r="CR24" s="2">
        <f t="shared" si="47"/>
        <v>0</v>
      </c>
      <c r="CS24" s="2">
        <f t="shared" si="48"/>
        <v>0</v>
      </c>
      <c r="CT24" s="2">
        <f t="shared" si="49"/>
        <v>0</v>
      </c>
      <c r="CU24" s="2">
        <f t="shared" si="50"/>
        <v>0</v>
      </c>
      <c r="CV24" s="2">
        <f t="shared" si="51"/>
        <v>0</v>
      </c>
      <c r="CW24" s="2">
        <f t="shared" si="52"/>
        <v>0</v>
      </c>
      <c r="CX24" s="2">
        <f t="shared" si="53"/>
        <v>0</v>
      </c>
      <c r="CY24" s="2">
        <f t="shared" si="54"/>
        <v>0</v>
      </c>
      <c r="CZ24" s="2">
        <f t="shared" si="55"/>
        <v>0</v>
      </c>
      <c r="DA24" s="2">
        <f t="shared" si="56"/>
        <v>0</v>
      </c>
      <c r="DB24" s="2">
        <f t="shared" si="57"/>
        <v>0</v>
      </c>
      <c r="DC24" s="2">
        <f t="shared" si="58"/>
        <v>0</v>
      </c>
      <c r="DD24" s="2">
        <f t="shared" si="59"/>
        <v>0</v>
      </c>
      <c r="DE24" s="2">
        <f t="shared" si="60"/>
        <v>0</v>
      </c>
      <c r="DF24" s="2">
        <f t="shared" si="61"/>
        <v>0</v>
      </c>
      <c r="DG24" s="2">
        <f t="shared" si="62"/>
        <v>0</v>
      </c>
      <c r="DH24" s="2">
        <f t="shared" si="63"/>
        <v>0</v>
      </c>
      <c r="DI24" s="2">
        <f t="shared" si="64"/>
        <v>0</v>
      </c>
      <c r="DJ24" s="2">
        <f t="shared" si="65"/>
        <v>0</v>
      </c>
      <c r="DK24" s="2">
        <f t="shared" si="66"/>
        <v>0</v>
      </c>
      <c r="DL24" s="2">
        <f t="shared" si="67"/>
        <v>0</v>
      </c>
      <c r="DM24" s="2">
        <f t="shared" si="68"/>
        <v>0</v>
      </c>
      <c r="DN24" s="2">
        <f t="shared" si="69"/>
        <v>0</v>
      </c>
      <c r="DO24" s="2">
        <f t="shared" si="70"/>
        <v>0</v>
      </c>
      <c r="DQ24" s="2">
        <f t="shared" si="91"/>
        <v>0</v>
      </c>
      <c r="DR24" s="2">
        <f t="shared" si="92"/>
        <v>0</v>
      </c>
      <c r="DS24" s="2">
        <f t="shared" si="93"/>
        <v>0</v>
      </c>
      <c r="DT24" s="2">
        <f t="shared" si="94"/>
        <v>0</v>
      </c>
      <c r="DU24" s="2">
        <f t="shared" si="95"/>
        <v>0</v>
      </c>
      <c r="DV24" s="2">
        <f t="shared" si="96"/>
        <v>0</v>
      </c>
      <c r="DW24" s="2">
        <f t="shared" si="97"/>
        <v>0</v>
      </c>
      <c r="DX24" s="2">
        <f t="shared" si="98"/>
        <v>0</v>
      </c>
      <c r="DY24" s="2">
        <f t="shared" si="99"/>
        <v>0</v>
      </c>
      <c r="DZ24" s="2">
        <f t="shared" si="100"/>
        <v>0</v>
      </c>
      <c r="EA24" s="2">
        <f t="shared" si="101"/>
        <v>0</v>
      </c>
      <c r="EB24" s="2">
        <f t="shared" si="102"/>
        <v>0</v>
      </c>
      <c r="EC24" s="2">
        <f t="shared" si="103"/>
        <v>0</v>
      </c>
      <c r="ED24" s="2">
        <f t="shared" si="104"/>
        <v>0</v>
      </c>
      <c r="EE24" s="2">
        <f t="shared" si="105"/>
        <v>0</v>
      </c>
      <c r="EF24" s="2">
        <f t="shared" si="106"/>
        <v>0</v>
      </c>
      <c r="EG24" s="2">
        <f t="shared" si="107"/>
        <v>0</v>
      </c>
      <c r="EH24" s="2">
        <f t="shared" si="108"/>
        <v>0</v>
      </c>
      <c r="EI24" s="2">
        <f t="shared" si="109"/>
        <v>0</v>
      </c>
      <c r="EJ24" s="2">
        <f t="shared" si="110"/>
        <v>0</v>
      </c>
      <c r="EK24" s="2">
        <f t="shared" si="111"/>
        <v>0</v>
      </c>
      <c r="EL24" s="2">
        <f t="shared" si="112"/>
        <v>0</v>
      </c>
      <c r="EM24" s="2">
        <f t="shared" si="113"/>
        <v>0</v>
      </c>
      <c r="EN24" s="2">
        <f t="shared" si="114"/>
        <v>0</v>
      </c>
      <c r="EO24" s="2">
        <f t="shared" si="115"/>
        <v>0</v>
      </c>
      <c r="EP24" s="2">
        <f t="shared" si="116"/>
        <v>0</v>
      </c>
      <c r="EQ24" s="2">
        <f t="shared" si="117"/>
        <v>0</v>
      </c>
      <c r="ER24" s="2">
        <f t="shared" si="118"/>
        <v>0</v>
      </c>
      <c r="ES24" s="2">
        <f t="shared" si="119"/>
        <v>0</v>
      </c>
      <c r="ET24" s="2">
        <f t="shared" si="120"/>
        <v>0</v>
      </c>
      <c r="EU24" s="2">
        <f t="shared" si="121"/>
        <v>0</v>
      </c>
      <c r="EV24" s="2">
        <v>11</v>
      </c>
      <c r="EW24"/>
      <c r="EX24"/>
      <c r="EY24" s="50">
        <v>43460</v>
      </c>
      <c r="EZ24" s="49">
        <f t="shared" si="0"/>
        <v>43460</v>
      </c>
    </row>
    <row r="25" spans="1:156" ht="24" customHeight="1">
      <c r="A25" s="28"/>
      <c r="B25" s="28"/>
      <c r="C25" s="29"/>
      <c r="D25" s="30"/>
      <c r="E25" s="28" t="s">
        <v>57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2">
        <f t="shared" si="74"/>
        <v>0</v>
      </c>
      <c r="AL25" s="33">
        <f t="shared" si="38"/>
        <v>0</v>
      </c>
      <c r="AM25" s="34"/>
      <c r="AN25" s="33">
        <f t="shared" si="75"/>
        <v>0</v>
      </c>
      <c r="AO25" s="32">
        <f t="shared" si="76"/>
        <v>0</v>
      </c>
      <c r="AP25" s="32">
        <f t="shared" si="77"/>
        <v>0</v>
      </c>
      <c r="AQ25" s="35">
        <f t="shared" si="78"/>
        <v>0</v>
      </c>
      <c r="AR25" s="35">
        <f t="shared" si="79"/>
        <v>0</v>
      </c>
      <c r="AS25" s="35">
        <f t="shared" si="80"/>
        <v>0</v>
      </c>
      <c r="AT25" s="35">
        <f t="shared" si="81"/>
        <v>0</v>
      </c>
      <c r="AU25" s="35">
        <f t="shared" si="82"/>
        <v>0</v>
      </c>
      <c r="AV25" s="35">
        <f t="shared" si="83"/>
        <v>0</v>
      </c>
      <c r="AW25" s="35">
        <f t="shared" si="84"/>
        <v>0</v>
      </c>
      <c r="AX25" s="35">
        <f t="shared" si="85"/>
        <v>0</v>
      </c>
      <c r="AY25" s="35">
        <f t="shared" si="86"/>
        <v>0</v>
      </c>
      <c r="AZ25" s="35">
        <f t="shared" si="87"/>
        <v>0</v>
      </c>
      <c r="BA25" s="35">
        <f t="shared" si="88"/>
        <v>0</v>
      </c>
      <c r="BB25" s="35">
        <f t="shared" si="89"/>
        <v>0</v>
      </c>
      <c r="BC25" s="35">
        <f t="shared" si="90"/>
        <v>0</v>
      </c>
      <c r="BD25" s="2">
        <f t="shared" si="39"/>
        <v>152</v>
      </c>
      <c r="BE25" s="2">
        <f t="shared" si="5"/>
        <v>0</v>
      </c>
      <c r="BF25" s="2">
        <f t="shared" si="6"/>
        <v>0</v>
      </c>
      <c r="BG25" s="2">
        <f t="shared" si="7"/>
        <v>0</v>
      </c>
      <c r="BH25" s="2">
        <f t="shared" si="8"/>
        <v>0</v>
      </c>
      <c r="BI25" s="2">
        <f t="shared" si="9"/>
        <v>0</v>
      </c>
      <c r="BJ25" s="2">
        <f t="shared" si="10"/>
        <v>0</v>
      </c>
      <c r="BK25" s="2">
        <f t="shared" si="11"/>
        <v>0</v>
      </c>
      <c r="BL25" s="2">
        <f t="shared" si="12"/>
        <v>0</v>
      </c>
      <c r="BM25" s="2">
        <f t="shared" si="13"/>
        <v>0</v>
      </c>
      <c r="BN25" s="2">
        <f t="shared" si="14"/>
        <v>0</v>
      </c>
      <c r="BO25" s="2">
        <f t="shared" si="15"/>
        <v>0</v>
      </c>
      <c r="BP25" s="2">
        <f t="shared" si="16"/>
        <v>0</v>
      </c>
      <c r="BQ25" s="2">
        <f t="shared" si="17"/>
        <v>0</v>
      </c>
      <c r="BR25" s="2">
        <f t="shared" si="18"/>
        <v>0</v>
      </c>
      <c r="BS25" s="2">
        <f t="shared" si="19"/>
        <v>0</v>
      </c>
      <c r="BT25" s="2">
        <f t="shared" si="20"/>
        <v>0</v>
      </c>
      <c r="BU25" s="2">
        <f t="shared" si="21"/>
        <v>0</v>
      </c>
      <c r="BV25" s="2">
        <f t="shared" si="22"/>
        <v>0</v>
      </c>
      <c r="BW25" s="2">
        <f t="shared" si="23"/>
        <v>0</v>
      </c>
      <c r="BX25" s="2">
        <f t="shared" si="24"/>
        <v>0</v>
      </c>
      <c r="BY25" s="2">
        <f t="shared" si="25"/>
        <v>0</v>
      </c>
      <c r="BZ25" s="2">
        <f t="shared" si="26"/>
        <v>0</v>
      </c>
      <c r="CA25" s="2">
        <f t="shared" si="27"/>
        <v>0</v>
      </c>
      <c r="CB25" s="2">
        <f t="shared" si="28"/>
        <v>0</v>
      </c>
      <c r="CC25" s="2">
        <f t="shared" si="29"/>
        <v>0</v>
      </c>
      <c r="CD25" s="2">
        <f t="shared" si="30"/>
        <v>0</v>
      </c>
      <c r="CE25" s="2">
        <f t="shared" si="31"/>
        <v>0</v>
      </c>
      <c r="CF25" s="2">
        <f t="shared" si="32"/>
        <v>0</v>
      </c>
      <c r="CG25" s="2">
        <f t="shared" si="33"/>
        <v>0</v>
      </c>
      <c r="CH25" s="2">
        <f t="shared" si="34"/>
        <v>0</v>
      </c>
      <c r="CI25" s="2">
        <f t="shared" si="35"/>
        <v>0</v>
      </c>
      <c r="CK25" s="2">
        <f t="shared" si="40"/>
        <v>0</v>
      </c>
      <c r="CL25" s="2">
        <f t="shared" si="41"/>
        <v>0</v>
      </c>
      <c r="CM25" s="2">
        <f t="shared" si="42"/>
        <v>0</v>
      </c>
      <c r="CN25" s="2">
        <f t="shared" si="43"/>
        <v>0</v>
      </c>
      <c r="CO25" s="2">
        <f t="shared" si="44"/>
        <v>0</v>
      </c>
      <c r="CP25" s="2">
        <f t="shared" si="45"/>
        <v>0</v>
      </c>
      <c r="CQ25" s="2">
        <f t="shared" si="46"/>
        <v>0</v>
      </c>
      <c r="CR25" s="2">
        <f t="shared" si="47"/>
        <v>0</v>
      </c>
      <c r="CS25" s="2">
        <f t="shared" si="48"/>
        <v>0</v>
      </c>
      <c r="CT25" s="2">
        <f t="shared" si="49"/>
        <v>0</v>
      </c>
      <c r="CU25" s="2">
        <f t="shared" si="50"/>
        <v>0</v>
      </c>
      <c r="CV25" s="2">
        <f t="shared" si="51"/>
        <v>0</v>
      </c>
      <c r="CW25" s="2">
        <f t="shared" si="52"/>
        <v>0</v>
      </c>
      <c r="CX25" s="2">
        <f t="shared" si="53"/>
        <v>0</v>
      </c>
      <c r="CY25" s="2">
        <f t="shared" si="54"/>
        <v>0</v>
      </c>
      <c r="CZ25" s="2">
        <f t="shared" si="55"/>
        <v>0</v>
      </c>
      <c r="DA25" s="2">
        <f t="shared" si="56"/>
        <v>0</v>
      </c>
      <c r="DB25" s="2">
        <f t="shared" si="57"/>
        <v>0</v>
      </c>
      <c r="DC25" s="2">
        <f t="shared" si="58"/>
        <v>0</v>
      </c>
      <c r="DD25" s="2">
        <f t="shared" si="59"/>
        <v>0</v>
      </c>
      <c r="DE25" s="2">
        <f t="shared" si="60"/>
        <v>0</v>
      </c>
      <c r="DF25" s="2">
        <f t="shared" si="61"/>
        <v>0</v>
      </c>
      <c r="DG25" s="2">
        <f t="shared" si="62"/>
        <v>0</v>
      </c>
      <c r="DH25" s="2">
        <f t="shared" si="63"/>
        <v>0</v>
      </c>
      <c r="DI25" s="2">
        <f t="shared" si="64"/>
        <v>0</v>
      </c>
      <c r="DJ25" s="2">
        <f t="shared" si="65"/>
        <v>0</v>
      </c>
      <c r="DK25" s="2">
        <f t="shared" si="66"/>
        <v>0</v>
      </c>
      <c r="DL25" s="2">
        <f t="shared" si="67"/>
        <v>0</v>
      </c>
      <c r="DM25" s="2">
        <f t="shared" si="68"/>
        <v>0</v>
      </c>
      <c r="DN25" s="2">
        <f t="shared" si="69"/>
        <v>0</v>
      </c>
      <c r="DO25" s="2">
        <f t="shared" si="70"/>
        <v>0</v>
      </c>
      <c r="DQ25" s="2">
        <f t="shared" si="91"/>
        <v>0</v>
      </c>
      <c r="DR25" s="2">
        <f t="shared" si="92"/>
        <v>0</v>
      </c>
      <c r="DS25" s="2">
        <f t="shared" si="93"/>
        <v>0</v>
      </c>
      <c r="DT25" s="2">
        <f t="shared" si="94"/>
        <v>0</v>
      </c>
      <c r="DU25" s="2">
        <f t="shared" si="95"/>
        <v>0</v>
      </c>
      <c r="DV25" s="2">
        <f t="shared" si="96"/>
        <v>0</v>
      </c>
      <c r="DW25" s="2">
        <f t="shared" si="97"/>
        <v>0</v>
      </c>
      <c r="DX25" s="2">
        <f t="shared" si="98"/>
        <v>0</v>
      </c>
      <c r="DY25" s="2">
        <f t="shared" si="99"/>
        <v>0</v>
      </c>
      <c r="DZ25" s="2">
        <f t="shared" si="100"/>
        <v>0</v>
      </c>
      <c r="EA25" s="2">
        <f t="shared" si="101"/>
        <v>0</v>
      </c>
      <c r="EB25" s="2">
        <f t="shared" si="102"/>
        <v>0</v>
      </c>
      <c r="EC25" s="2">
        <f t="shared" si="103"/>
        <v>0</v>
      </c>
      <c r="ED25" s="2">
        <f t="shared" si="104"/>
        <v>0</v>
      </c>
      <c r="EE25" s="2">
        <f t="shared" si="105"/>
        <v>0</v>
      </c>
      <c r="EF25" s="2">
        <f t="shared" si="106"/>
        <v>0</v>
      </c>
      <c r="EG25" s="2">
        <f t="shared" si="107"/>
        <v>0</v>
      </c>
      <c r="EH25" s="2">
        <f t="shared" si="108"/>
        <v>0</v>
      </c>
      <c r="EI25" s="2">
        <f t="shared" si="109"/>
        <v>0</v>
      </c>
      <c r="EJ25" s="2">
        <f t="shared" si="110"/>
        <v>0</v>
      </c>
      <c r="EK25" s="2">
        <f t="shared" si="111"/>
        <v>0</v>
      </c>
      <c r="EL25" s="2">
        <f t="shared" si="112"/>
        <v>0</v>
      </c>
      <c r="EM25" s="2">
        <f t="shared" si="113"/>
        <v>0</v>
      </c>
      <c r="EN25" s="2">
        <f t="shared" si="114"/>
        <v>0</v>
      </c>
      <c r="EO25" s="2">
        <f t="shared" si="115"/>
        <v>0</v>
      </c>
      <c r="EP25" s="2">
        <f t="shared" si="116"/>
        <v>0</v>
      </c>
      <c r="EQ25" s="2">
        <f t="shared" si="117"/>
        <v>0</v>
      </c>
      <c r="ER25" s="2">
        <f t="shared" si="118"/>
        <v>0</v>
      </c>
      <c r="ES25" s="2">
        <f t="shared" si="119"/>
        <v>0</v>
      </c>
      <c r="ET25" s="2">
        <f t="shared" si="120"/>
        <v>0</v>
      </c>
      <c r="EU25" s="2">
        <f t="shared" si="121"/>
        <v>0</v>
      </c>
      <c r="EV25" s="2">
        <v>12</v>
      </c>
      <c r="EW25"/>
      <c r="EX25"/>
      <c r="EY25" s="50"/>
      <c r="EZ25" s="49"/>
    </row>
    <row r="26" spans="1:156" ht="24" customHeight="1">
      <c r="A26" s="28"/>
      <c r="B26" s="28"/>
      <c r="C26" s="29"/>
      <c r="D26" s="30"/>
      <c r="E26" s="28" t="s">
        <v>57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>
        <f t="shared" si="74"/>
        <v>0</v>
      </c>
      <c r="AL26" s="33">
        <f t="shared" si="38"/>
        <v>0</v>
      </c>
      <c r="AM26" s="34"/>
      <c r="AN26" s="33">
        <f t="shared" si="75"/>
        <v>0</v>
      </c>
      <c r="AO26" s="32">
        <f t="shared" si="76"/>
        <v>0</v>
      </c>
      <c r="AP26" s="32">
        <f t="shared" si="77"/>
        <v>0</v>
      </c>
      <c r="AQ26" s="35">
        <f t="shared" si="78"/>
        <v>0</v>
      </c>
      <c r="AR26" s="35">
        <f t="shared" si="79"/>
        <v>0</v>
      </c>
      <c r="AS26" s="35">
        <f t="shared" si="80"/>
        <v>0</v>
      </c>
      <c r="AT26" s="35">
        <f t="shared" si="81"/>
        <v>0</v>
      </c>
      <c r="AU26" s="35">
        <f t="shared" si="82"/>
        <v>0</v>
      </c>
      <c r="AV26" s="35">
        <f t="shared" si="83"/>
        <v>0</v>
      </c>
      <c r="AW26" s="35">
        <f t="shared" si="84"/>
        <v>0</v>
      </c>
      <c r="AX26" s="35">
        <f t="shared" si="85"/>
        <v>0</v>
      </c>
      <c r="AY26" s="35">
        <f t="shared" si="86"/>
        <v>0</v>
      </c>
      <c r="AZ26" s="35">
        <f t="shared" si="87"/>
        <v>0</v>
      </c>
      <c r="BA26" s="35">
        <f t="shared" si="88"/>
        <v>0</v>
      </c>
      <c r="BB26" s="35">
        <f t="shared" si="89"/>
        <v>0</v>
      </c>
      <c r="BC26" s="35">
        <f t="shared" si="90"/>
        <v>0</v>
      </c>
      <c r="BD26" s="2">
        <f t="shared" si="39"/>
        <v>152</v>
      </c>
      <c r="BE26" s="2">
        <f t="shared" si="5"/>
        <v>0</v>
      </c>
      <c r="BF26" s="2">
        <f t="shared" si="6"/>
        <v>0</v>
      </c>
      <c r="BG26" s="2">
        <f t="shared" si="7"/>
        <v>0</v>
      </c>
      <c r="BH26" s="2">
        <f t="shared" si="8"/>
        <v>0</v>
      </c>
      <c r="BI26" s="2">
        <f t="shared" si="9"/>
        <v>0</v>
      </c>
      <c r="BJ26" s="2">
        <f t="shared" si="10"/>
        <v>0</v>
      </c>
      <c r="BK26" s="2">
        <f t="shared" si="11"/>
        <v>0</v>
      </c>
      <c r="BL26" s="2">
        <f t="shared" si="12"/>
        <v>0</v>
      </c>
      <c r="BM26" s="2">
        <f t="shared" si="13"/>
        <v>0</v>
      </c>
      <c r="BN26" s="2">
        <f t="shared" si="14"/>
        <v>0</v>
      </c>
      <c r="BO26" s="2">
        <f t="shared" si="15"/>
        <v>0</v>
      </c>
      <c r="BP26" s="2">
        <f t="shared" si="16"/>
        <v>0</v>
      </c>
      <c r="BQ26" s="2">
        <f t="shared" si="17"/>
        <v>0</v>
      </c>
      <c r="BR26" s="2">
        <f t="shared" si="18"/>
        <v>0</v>
      </c>
      <c r="BS26" s="2">
        <f t="shared" si="19"/>
        <v>0</v>
      </c>
      <c r="BT26" s="2">
        <f t="shared" si="20"/>
        <v>0</v>
      </c>
      <c r="BU26" s="2">
        <f t="shared" si="21"/>
        <v>0</v>
      </c>
      <c r="BV26" s="2">
        <f t="shared" si="22"/>
        <v>0</v>
      </c>
      <c r="BW26" s="2">
        <f t="shared" si="23"/>
        <v>0</v>
      </c>
      <c r="BX26" s="2">
        <f t="shared" si="24"/>
        <v>0</v>
      </c>
      <c r="BY26" s="2">
        <f t="shared" si="25"/>
        <v>0</v>
      </c>
      <c r="BZ26" s="2">
        <f t="shared" si="26"/>
        <v>0</v>
      </c>
      <c r="CA26" s="2">
        <f t="shared" si="27"/>
        <v>0</v>
      </c>
      <c r="CB26" s="2">
        <f t="shared" si="28"/>
        <v>0</v>
      </c>
      <c r="CC26" s="2">
        <f t="shared" si="29"/>
        <v>0</v>
      </c>
      <c r="CD26" s="2">
        <f t="shared" si="30"/>
        <v>0</v>
      </c>
      <c r="CE26" s="2">
        <f t="shared" si="31"/>
        <v>0</v>
      </c>
      <c r="CF26" s="2">
        <f t="shared" si="32"/>
        <v>0</v>
      </c>
      <c r="CG26" s="2">
        <f t="shared" si="33"/>
        <v>0</v>
      </c>
      <c r="CH26" s="2">
        <f t="shared" si="34"/>
        <v>0</v>
      </c>
      <c r="CI26" s="2">
        <f t="shared" si="35"/>
        <v>0</v>
      </c>
      <c r="CK26" s="2">
        <f t="shared" si="40"/>
        <v>0</v>
      </c>
      <c r="CL26" s="2">
        <f t="shared" si="41"/>
        <v>0</v>
      </c>
      <c r="CM26" s="2">
        <f t="shared" si="42"/>
        <v>0</v>
      </c>
      <c r="CN26" s="2">
        <f t="shared" si="43"/>
        <v>0</v>
      </c>
      <c r="CO26" s="2">
        <f t="shared" si="44"/>
        <v>0</v>
      </c>
      <c r="CP26" s="2">
        <f t="shared" si="45"/>
        <v>0</v>
      </c>
      <c r="CQ26" s="2">
        <f t="shared" si="46"/>
        <v>0</v>
      </c>
      <c r="CR26" s="2">
        <f t="shared" si="47"/>
        <v>0</v>
      </c>
      <c r="CS26" s="2">
        <f t="shared" si="48"/>
        <v>0</v>
      </c>
      <c r="CT26" s="2">
        <f t="shared" si="49"/>
        <v>0</v>
      </c>
      <c r="CU26" s="2">
        <f t="shared" si="50"/>
        <v>0</v>
      </c>
      <c r="CV26" s="2">
        <f t="shared" si="51"/>
        <v>0</v>
      </c>
      <c r="CW26" s="2">
        <f t="shared" si="52"/>
        <v>0</v>
      </c>
      <c r="CX26" s="2">
        <f t="shared" si="53"/>
        <v>0</v>
      </c>
      <c r="CY26" s="2">
        <f t="shared" si="54"/>
        <v>0</v>
      </c>
      <c r="CZ26" s="2">
        <f t="shared" si="55"/>
        <v>0</v>
      </c>
      <c r="DA26" s="2">
        <f t="shared" si="56"/>
        <v>0</v>
      </c>
      <c r="DB26" s="2">
        <f t="shared" si="57"/>
        <v>0</v>
      </c>
      <c r="DC26" s="2">
        <f t="shared" si="58"/>
        <v>0</v>
      </c>
      <c r="DD26" s="2">
        <f t="shared" si="59"/>
        <v>0</v>
      </c>
      <c r="DE26" s="2">
        <f t="shared" si="60"/>
        <v>0</v>
      </c>
      <c r="DF26" s="2">
        <f t="shared" si="61"/>
        <v>0</v>
      </c>
      <c r="DG26" s="2">
        <f t="shared" si="62"/>
        <v>0</v>
      </c>
      <c r="DH26" s="2">
        <f t="shared" si="63"/>
        <v>0</v>
      </c>
      <c r="DI26" s="2">
        <f t="shared" si="64"/>
        <v>0</v>
      </c>
      <c r="DJ26" s="2">
        <f t="shared" si="65"/>
        <v>0</v>
      </c>
      <c r="DK26" s="2">
        <f t="shared" si="66"/>
        <v>0</v>
      </c>
      <c r="DL26" s="2">
        <f t="shared" si="67"/>
        <v>0</v>
      </c>
      <c r="DM26" s="2">
        <f t="shared" si="68"/>
        <v>0</v>
      </c>
      <c r="DN26" s="2">
        <f t="shared" si="69"/>
        <v>0</v>
      </c>
      <c r="DO26" s="2">
        <f t="shared" si="70"/>
        <v>0</v>
      </c>
      <c r="DQ26" s="2">
        <f t="shared" si="91"/>
        <v>0</v>
      </c>
      <c r="DR26" s="2">
        <f t="shared" si="92"/>
        <v>0</v>
      </c>
      <c r="DS26" s="2">
        <f t="shared" si="93"/>
        <v>0</v>
      </c>
      <c r="DT26" s="2">
        <f t="shared" si="94"/>
        <v>0</v>
      </c>
      <c r="DU26" s="2">
        <f t="shared" si="95"/>
        <v>0</v>
      </c>
      <c r="DV26" s="2">
        <f t="shared" si="96"/>
        <v>0</v>
      </c>
      <c r="DW26" s="2">
        <f t="shared" si="97"/>
        <v>0</v>
      </c>
      <c r="DX26" s="2">
        <f t="shared" si="98"/>
        <v>0</v>
      </c>
      <c r="DY26" s="2">
        <f t="shared" si="99"/>
        <v>0</v>
      </c>
      <c r="DZ26" s="2">
        <f t="shared" si="100"/>
        <v>0</v>
      </c>
      <c r="EA26" s="2">
        <f t="shared" si="101"/>
        <v>0</v>
      </c>
      <c r="EB26" s="2">
        <f t="shared" si="102"/>
        <v>0</v>
      </c>
      <c r="EC26" s="2">
        <f t="shared" si="103"/>
        <v>0</v>
      </c>
      <c r="ED26" s="2">
        <f t="shared" si="104"/>
        <v>0</v>
      </c>
      <c r="EE26" s="2">
        <f t="shared" si="105"/>
        <v>0</v>
      </c>
      <c r="EF26" s="2">
        <f t="shared" si="106"/>
        <v>0</v>
      </c>
      <c r="EG26" s="2">
        <f t="shared" si="107"/>
        <v>0</v>
      </c>
      <c r="EH26" s="2">
        <f t="shared" si="108"/>
        <v>0</v>
      </c>
      <c r="EI26" s="2">
        <f t="shared" si="109"/>
        <v>0</v>
      </c>
      <c r="EJ26" s="2">
        <f t="shared" si="110"/>
        <v>0</v>
      </c>
      <c r="EK26" s="2">
        <f t="shared" si="111"/>
        <v>0</v>
      </c>
      <c r="EL26" s="2">
        <f t="shared" si="112"/>
        <v>0</v>
      </c>
      <c r="EM26" s="2">
        <f t="shared" si="113"/>
        <v>0</v>
      </c>
      <c r="EN26" s="2">
        <f t="shared" si="114"/>
        <v>0</v>
      </c>
      <c r="EO26" s="2">
        <f t="shared" si="115"/>
        <v>0</v>
      </c>
      <c r="EP26" s="2">
        <f t="shared" si="116"/>
        <v>0</v>
      </c>
      <c r="EQ26" s="2">
        <f t="shared" si="117"/>
        <v>0</v>
      </c>
      <c r="ER26" s="2">
        <f t="shared" si="118"/>
        <v>0</v>
      </c>
      <c r="ES26" s="2">
        <f t="shared" si="119"/>
        <v>0</v>
      </c>
      <c r="ET26" s="2">
        <f t="shared" si="120"/>
        <v>0</v>
      </c>
      <c r="EU26" s="2">
        <f t="shared" si="121"/>
        <v>0</v>
      </c>
      <c r="EV26" t="s">
        <v>47</v>
      </c>
      <c r="EW26"/>
      <c r="EX26"/>
      <c r="EY26" s="49"/>
      <c r="EZ26" s="49"/>
    </row>
    <row r="27" spans="1:156" ht="24" customHeight="1">
      <c r="A27" s="28"/>
      <c r="B27" s="28"/>
      <c r="C27" s="29"/>
      <c r="D27" s="30"/>
      <c r="E27" s="28" t="s">
        <v>57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2">
        <f t="shared" si="74"/>
        <v>0</v>
      </c>
      <c r="AL27" s="33">
        <f t="shared" si="38"/>
        <v>0</v>
      </c>
      <c r="AM27" s="34"/>
      <c r="AN27" s="33">
        <f t="shared" si="75"/>
        <v>0</v>
      </c>
      <c r="AO27" s="32">
        <f t="shared" si="76"/>
        <v>0</v>
      </c>
      <c r="AP27" s="32">
        <f t="shared" si="77"/>
        <v>0</v>
      </c>
      <c r="AQ27" s="35">
        <f t="shared" si="78"/>
        <v>0</v>
      </c>
      <c r="AR27" s="35">
        <f t="shared" si="79"/>
        <v>0</v>
      </c>
      <c r="AS27" s="35">
        <f t="shared" si="80"/>
        <v>0</v>
      </c>
      <c r="AT27" s="35">
        <f t="shared" si="81"/>
        <v>0</v>
      </c>
      <c r="AU27" s="35">
        <f t="shared" si="82"/>
        <v>0</v>
      </c>
      <c r="AV27" s="35">
        <f t="shared" si="83"/>
        <v>0</v>
      </c>
      <c r="AW27" s="35">
        <f t="shared" si="84"/>
        <v>0</v>
      </c>
      <c r="AX27" s="35">
        <f t="shared" si="85"/>
        <v>0</v>
      </c>
      <c r="AY27" s="35">
        <f t="shared" si="86"/>
        <v>0</v>
      </c>
      <c r="AZ27" s="35">
        <f t="shared" si="87"/>
        <v>0</v>
      </c>
      <c r="BA27" s="35">
        <f t="shared" si="88"/>
        <v>0</v>
      </c>
      <c r="BB27" s="35">
        <f t="shared" si="89"/>
        <v>0</v>
      </c>
      <c r="BC27" s="35">
        <f t="shared" si="90"/>
        <v>0</v>
      </c>
      <c r="BD27" s="2">
        <f t="shared" si="39"/>
        <v>152</v>
      </c>
      <c r="BE27" s="2">
        <f t="shared" si="5"/>
        <v>0</v>
      </c>
      <c r="BF27" s="2">
        <f t="shared" si="6"/>
        <v>0</v>
      </c>
      <c r="BG27" s="2">
        <f t="shared" si="7"/>
        <v>0</v>
      </c>
      <c r="BH27" s="2">
        <f t="shared" si="8"/>
        <v>0</v>
      </c>
      <c r="BI27" s="2">
        <f t="shared" si="9"/>
        <v>0</v>
      </c>
      <c r="BJ27" s="2">
        <f t="shared" si="10"/>
        <v>0</v>
      </c>
      <c r="BK27" s="2">
        <f t="shared" si="11"/>
        <v>0</v>
      </c>
      <c r="BL27" s="2">
        <f t="shared" si="12"/>
        <v>0</v>
      </c>
      <c r="BM27" s="2">
        <f t="shared" si="13"/>
        <v>0</v>
      </c>
      <c r="BN27" s="2">
        <f t="shared" si="14"/>
        <v>0</v>
      </c>
      <c r="BO27" s="2">
        <f t="shared" si="15"/>
        <v>0</v>
      </c>
      <c r="BP27" s="2">
        <f t="shared" si="16"/>
        <v>0</v>
      </c>
      <c r="BQ27" s="2">
        <f t="shared" si="17"/>
        <v>0</v>
      </c>
      <c r="BR27" s="2">
        <f t="shared" si="18"/>
        <v>0</v>
      </c>
      <c r="BS27" s="2">
        <f t="shared" si="19"/>
        <v>0</v>
      </c>
      <c r="BT27" s="2">
        <f t="shared" si="20"/>
        <v>0</v>
      </c>
      <c r="BU27" s="2">
        <f t="shared" si="21"/>
        <v>0</v>
      </c>
      <c r="BV27" s="2">
        <f t="shared" si="22"/>
        <v>0</v>
      </c>
      <c r="BW27" s="2">
        <f t="shared" si="23"/>
        <v>0</v>
      </c>
      <c r="BX27" s="2">
        <f t="shared" si="24"/>
        <v>0</v>
      </c>
      <c r="BY27" s="2">
        <f t="shared" si="25"/>
        <v>0</v>
      </c>
      <c r="BZ27" s="2">
        <f t="shared" si="26"/>
        <v>0</v>
      </c>
      <c r="CA27" s="2">
        <f t="shared" si="27"/>
        <v>0</v>
      </c>
      <c r="CB27" s="2">
        <f t="shared" si="28"/>
        <v>0</v>
      </c>
      <c r="CC27" s="2">
        <f t="shared" si="29"/>
        <v>0</v>
      </c>
      <c r="CD27" s="2">
        <f t="shared" si="30"/>
        <v>0</v>
      </c>
      <c r="CE27" s="2">
        <f t="shared" si="31"/>
        <v>0</v>
      </c>
      <c r="CF27" s="2">
        <f t="shared" si="32"/>
        <v>0</v>
      </c>
      <c r="CG27" s="2">
        <f t="shared" si="33"/>
        <v>0</v>
      </c>
      <c r="CH27" s="2">
        <f t="shared" si="34"/>
        <v>0</v>
      </c>
      <c r="CI27" s="2">
        <f t="shared" si="35"/>
        <v>0</v>
      </c>
      <c r="CK27" s="2">
        <f t="shared" si="40"/>
        <v>0</v>
      </c>
      <c r="CL27" s="2">
        <f t="shared" si="41"/>
        <v>0</v>
      </c>
      <c r="CM27" s="2">
        <f t="shared" si="42"/>
        <v>0</v>
      </c>
      <c r="CN27" s="2">
        <f t="shared" si="43"/>
        <v>0</v>
      </c>
      <c r="CO27" s="2">
        <f t="shared" si="44"/>
        <v>0</v>
      </c>
      <c r="CP27" s="2">
        <f t="shared" si="45"/>
        <v>0</v>
      </c>
      <c r="CQ27" s="2">
        <f t="shared" si="46"/>
        <v>0</v>
      </c>
      <c r="CR27" s="2">
        <f t="shared" si="47"/>
        <v>0</v>
      </c>
      <c r="CS27" s="2">
        <f t="shared" si="48"/>
        <v>0</v>
      </c>
      <c r="CT27" s="2">
        <f t="shared" si="49"/>
        <v>0</v>
      </c>
      <c r="CU27" s="2">
        <f t="shared" si="50"/>
        <v>0</v>
      </c>
      <c r="CV27" s="2">
        <f t="shared" si="51"/>
        <v>0</v>
      </c>
      <c r="CW27" s="2">
        <f t="shared" si="52"/>
        <v>0</v>
      </c>
      <c r="CX27" s="2">
        <f t="shared" si="53"/>
        <v>0</v>
      </c>
      <c r="CY27" s="2">
        <f t="shared" si="54"/>
        <v>0</v>
      </c>
      <c r="CZ27" s="2">
        <f t="shared" si="55"/>
        <v>0</v>
      </c>
      <c r="DA27" s="2">
        <f t="shared" si="56"/>
        <v>0</v>
      </c>
      <c r="DB27" s="2">
        <f t="shared" si="57"/>
        <v>0</v>
      </c>
      <c r="DC27" s="2">
        <f t="shared" si="58"/>
        <v>0</v>
      </c>
      <c r="DD27" s="2">
        <f t="shared" si="59"/>
        <v>0</v>
      </c>
      <c r="DE27" s="2">
        <f t="shared" si="60"/>
        <v>0</v>
      </c>
      <c r="DF27" s="2">
        <f t="shared" si="61"/>
        <v>0</v>
      </c>
      <c r="DG27" s="2">
        <f t="shared" si="62"/>
        <v>0</v>
      </c>
      <c r="DH27" s="2">
        <f t="shared" si="63"/>
        <v>0</v>
      </c>
      <c r="DI27" s="2">
        <f t="shared" si="64"/>
        <v>0</v>
      </c>
      <c r="DJ27" s="2">
        <f t="shared" si="65"/>
        <v>0</v>
      </c>
      <c r="DK27" s="2">
        <f t="shared" si="66"/>
        <v>0</v>
      </c>
      <c r="DL27" s="2">
        <f t="shared" si="67"/>
        <v>0</v>
      </c>
      <c r="DM27" s="2">
        <f t="shared" si="68"/>
        <v>0</v>
      </c>
      <c r="DN27" s="2">
        <f t="shared" si="69"/>
        <v>0</v>
      </c>
      <c r="DO27" s="2">
        <f t="shared" si="70"/>
        <v>0</v>
      </c>
      <c r="DQ27" s="2">
        <f t="shared" si="91"/>
        <v>0</v>
      </c>
      <c r="DR27" s="2">
        <f t="shared" si="92"/>
        <v>0</v>
      </c>
      <c r="DS27" s="2">
        <f t="shared" si="93"/>
        <v>0</v>
      </c>
      <c r="DT27" s="2">
        <f t="shared" si="94"/>
        <v>0</v>
      </c>
      <c r="DU27" s="2">
        <f t="shared" si="95"/>
        <v>0</v>
      </c>
      <c r="DV27" s="2">
        <f t="shared" si="96"/>
        <v>0</v>
      </c>
      <c r="DW27" s="2">
        <f t="shared" si="97"/>
        <v>0</v>
      </c>
      <c r="DX27" s="2">
        <f t="shared" si="98"/>
        <v>0</v>
      </c>
      <c r="DY27" s="2">
        <f t="shared" si="99"/>
        <v>0</v>
      </c>
      <c r="DZ27" s="2">
        <f t="shared" si="100"/>
        <v>0</v>
      </c>
      <c r="EA27" s="2">
        <f t="shared" si="101"/>
        <v>0</v>
      </c>
      <c r="EB27" s="2">
        <f t="shared" si="102"/>
        <v>0</v>
      </c>
      <c r="EC27" s="2">
        <f t="shared" si="103"/>
        <v>0</v>
      </c>
      <c r="ED27" s="2">
        <f t="shared" si="104"/>
        <v>0</v>
      </c>
      <c r="EE27" s="2">
        <f t="shared" si="105"/>
        <v>0</v>
      </c>
      <c r="EF27" s="2">
        <f t="shared" si="106"/>
        <v>0</v>
      </c>
      <c r="EG27" s="2">
        <f t="shared" si="107"/>
        <v>0</v>
      </c>
      <c r="EH27" s="2">
        <f t="shared" si="108"/>
        <v>0</v>
      </c>
      <c r="EI27" s="2">
        <f t="shared" si="109"/>
        <v>0</v>
      </c>
      <c r="EJ27" s="2">
        <f t="shared" si="110"/>
        <v>0</v>
      </c>
      <c r="EK27" s="2">
        <f t="shared" si="111"/>
        <v>0</v>
      </c>
      <c r="EL27" s="2">
        <f t="shared" si="112"/>
        <v>0</v>
      </c>
      <c r="EM27" s="2">
        <f t="shared" si="113"/>
        <v>0</v>
      </c>
      <c r="EN27" s="2">
        <f t="shared" si="114"/>
        <v>0</v>
      </c>
      <c r="EO27" s="2">
        <f t="shared" si="115"/>
        <v>0</v>
      </c>
      <c r="EP27" s="2">
        <f t="shared" si="116"/>
        <v>0</v>
      </c>
      <c r="EQ27" s="2">
        <f t="shared" si="117"/>
        <v>0</v>
      </c>
      <c r="ER27" s="2">
        <f t="shared" si="118"/>
        <v>0</v>
      </c>
      <c r="ES27" s="2">
        <f t="shared" si="119"/>
        <v>0</v>
      </c>
      <c r="ET27" s="2">
        <f t="shared" si="120"/>
        <v>0</v>
      </c>
      <c r="EU27" s="2">
        <f t="shared" si="121"/>
        <v>0</v>
      </c>
      <c r="EV27" t="s">
        <v>48</v>
      </c>
      <c r="EW27"/>
      <c r="EX27"/>
      <c r="EY27" s="49"/>
      <c r="EZ27" s="49"/>
    </row>
    <row r="28" spans="1:156" ht="24" customHeight="1">
      <c r="A28" s="28"/>
      <c r="B28" s="28"/>
      <c r="C28" s="29"/>
      <c r="D28" s="30"/>
      <c r="E28" s="28" t="s">
        <v>57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2">
        <f t="shared" si="74"/>
        <v>0</v>
      </c>
      <c r="AL28" s="33">
        <f t="shared" si="38"/>
        <v>0</v>
      </c>
      <c r="AM28" s="34"/>
      <c r="AN28" s="33">
        <f t="shared" si="75"/>
        <v>0</v>
      </c>
      <c r="AO28" s="32">
        <f t="shared" si="76"/>
        <v>0</v>
      </c>
      <c r="AP28" s="32">
        <f t="shared" si="77"/>
        <v>0</v>
      </c>
      <c r="AQ28" s="35">
        <f t="shared" si="78"/>
        <v>0</v>
      </c>
      <c r="AR28" s="35">
        <f t="shared" si="79"/>
        <v>0</v>
      </c>
      <c r="AS28" s="35">
        <f t="shared" si="80"/>
        <v>0</v>
      </c>
      <c r="AT28" s="35">
        <f t="shared" si="81"/>
        <v>0</v>
      </c>
      <c r="AU28" s="35">
        <f t="shared" si="82"/>
        <v>0</v>
      </c>
      <c r="AV28" s="35">
        <f t="shared" si="83"/>
        <v>0</v>
      </c>
      <c r="AW28" s="35">
        <f t="shared" si="84"/>
        <v>0</v>
      </c>
      <c r="AX28" s="35">
        <f t="shared" si="85"/>
        <v>0</v>
      </c>
      <c r="AY28" s="35">
        <f t="shared" si="86"/>
        <v>0</v>
      </c>
      <c r="AZ28" s="35">
        <f t="shared" si="87"/>
        <v>0</v>
      </c>
      <c r="BA28" s="35">
        <f t="shared" si="88"/>
        <v>0</v>
      </c>
      <c r="BB28" s="35">
        <f t="shared" si="89"/>
        <v>0</v>
      </c>
      <c r="BC28" s="35">
        <f t="shared" si="90"/>
        <v>0</v>
      </c>
      <c r="BD28" s="2">
        <f t="shared" si="39"/>
        <v>152</v>
      </c>
      <c r="BE28" s="2">
        <f t="shared" si="5"/>
        <v>0</v>
      </c>
      <c r="BF28" s="2">
        <f t="shared" si="6"/>
        <v>0</v>
      </c>
      <c r="BG28" s="2">
        <f t="shared" si="7"/>
        <v>0</v>
      </c>
      <c r="BH28" s="2">
        <f t="shared" si="8"/>
        <v>0</v>
      </c>
      <c r="BI28" s="2">
        <f t="shared" si="9"/>
        <v>0</v>
      </c>
      <c r="BJ28" s="2">
        <f t="shared" si="10"/>
        <v>0</v>
      </c>
      <c r="BK28" s="2">
        <f t="shared" si="11"/>
        <v>0</v>
      </c>
      <c r="BL28" s="2">
        <f t="shared" si="12"/>
        <v>0</v>
      </c>
      <c r="BM28" s="2">
        <f t="shared" si="13"/>
        <v>0</v>
      </c>
      <c r="BN28" s="2">
        <f t="shared" si="14"/>
        <v>0</v>
      </c>
      <c r="BO28" s="2">
        <f t="shared" si="15"/>
        <v>0</v>
      </c>
      <c r="BP28" s="2">
        <f t="shared" si="16"/>
        <v>0</v>
      </c>
      <c r="BQ28" s="2">
        <f t="shared" si="17"/>
        <v>0</v>
      </c>
      <c r="BR28" s="2">
        <f t="shared" si="18"/>
        <v>0</v>
      </c>
      <c r="BS28" s="2">
        <f t="shared" si="19"/>
        <v>0</v>
      </c>
      <c r="BT28" s="2">
        <f t="shared" si="20"/>
        <v>0</v>
      </c>
      <c r="BU28" s="2">
        <f t="shared" si="21"/>
        <v>0</v>
      </c>
      <c r="BV28" s="2">
        <f t="shared" si="22"/>
        <v>0</v>
      </c>
      <c r="BW28" s="2">
        <f t="shared" si="23"/>
        <v>0</v>
      </c>
      <c r="BX28" s="2">
        <f t="shared" si="24"/>
        <v>0</v>
      </c>
      <c r="BY28" s="2">
        <f t="shared" si="25"/>
        <v>0</v>
      </c>
      <c r="BZ28" s="2">
        <f t="shared" si="26"/>
        <v>0</v>
      </c>
      <c r="CA28" s="2">
        <f t="shared" si="27"/>
        <v>0</v>
      </c>
      <c r="CB28" s="2">
        <f t="shared" si="28"/>
        <v>0</v>
      </c>
      <c r="CC28" s="2">
        <f t="shared" si="29"/>
        <v>0</v>
      </c>
      <c r="CD28" s="2">
        <f t="shared" si="30"/>
        <v>0</v>
      </c>
      <c r="CE28" s="2">
        <f t="shared" si="31"/>
        <v>0</v>
      </c>
      <c r="CF28" s="2">
        <f t="shared" si="32"/>
        <v>0</v>
      </c>
      <c r="CG28" s="2">
        <f t="shared" si="33"/>
        <v>0</v>
      </c>
      <c r="CH28" s="2">
        <f t="shared" si="34"/>
        <v>0</v>
      </c>
      <c r="CI28" s="2">
        <f t="shared" si="35"/>
        <v>0</v>
      </c>
      <c r="CK28" s="2">
        <f t="shared" si="40"/>
        <v>0</v>
      </c>
      <c r="CL28" s="2">
        <f t="shared" si="41"/>
        <v>0</v>
      </c>
      <c r="CM28" s="2">
        <f t="shared" si="42"/>
        <v>0</v>
      </c>
      <c r="CN28" s="2">
        <f t="shared" si="43"/>
        <v>0</v>
      </c>
      <c r="CO28" s="2">
        <f t="shared" si="44"/>
        <v>0</v>
      </c>
      <c r="CP28" s="2">
        <f t="shared" si="45"/>
        <v>0</v>
      </c>
      <c r="CQ28" s="2">
        <f t="shared" si="46"/>
        <v>0</v>
      </c>
      <c r="CR28" s="2">
        <f t="shared" si="47"/>
        <v>0</v>
      </c>
      <c r="CS28" s="2">
        <f t="shared" si="48"/>
        <v>0</v>
      </c>
      <c r="CT28" s="2">
        <f t="shared" si="49"/>
        <v>0</v>
      </c>
      <c r="CU28" s="2">
        <f t="shared" si="50"/>
        <v>0</v>
      </c>
      <c r="CV28" s="2">
        <f t="shared" si="51"/>
        <v>0</v>
      </c>
      <c r="CW28" s="2">
        <f t="shared" si="52"/>
        <v>0</v>
      </c>
      <c r="CX28" s="2">
        <f t="shared" si="53"/>
        <v>0</v>
      </c>
      <c r="CY28" s="2">
        <f t="shared" si="54"/>
        <v>0</v>
      </c>
      <c r="CZ28" s="2">
        <f t="shared" si="55"/>
        <v>0</v>
      </c>
      <c r="DA28" s="2">
        <f t="shared" si="56"/>
        <v>0</v>
      </c>
      <c r="DB28" s="2">
        <f t="shared" si="57"/>
        <v>0</v>
      </c>
      <c r="DC28" s="2">
        <f t="shared" si="58"/>
        <v>0</v>
      </c>
      <c r="DD28" s="2">
        <f t="shared" si="59"/>
        <v>0</v>
      </c>
      <c r="DE28" s="2">
        <f t="shared" si="60"/>
        <v>0</v>
      </c>
      <c r="DF28" s="2">
        <f t="shared" si="61"/>
        <v>0</v>
      </c>
      <c r="DG28" s="2">
        <f t="shared" si="62"/>
        <v>0</v>
      </c>
      <c r="DH28" s="2">
        <f t="shared" si="63"/>
        <v>0</v>
      </c>
      <c r="DI28" s="2">
        <f t="shared" si="64"/>
        <v>0</v>
      </c>
      <c r="DJ28" s="2">
        <f t="shared" si="65"/>
        <v>0</v>
      </c>
      <c r="DK28" s="2">
        <f t="shared" si="66"/>
        <v>0</v>
      </c>
      <c r="DL28" s="2">
        <f t="shared" si="67"/>
        <v>0</v>
      </c>
      <c r="DM28" s="2">
        <f t="shared" si="68"/>
        <v>0</v>
      </c>
      <c r="DN28" s="2">
        <f t="shared" si="69"/>
        <v>0</v>
      </c>
      <c r="DO28" s="2">
        <f t="shared" si="70"/>
        <v>0</v>
      </c>
      <c r="DQ28" s="2">
        <f t="shared" si="91"/>
        <v>0</v>
      </c>
      <c r="DR28" s="2">
        <f t="shared" si="92"/>
        <v>0</v>
      </c>
      <c r="DS28" s="2">
        <f t="shared" si="93"/>
        <v>0</v>
      </c>
      <c r="DT28" s="2">
        <f t="shared" si="94"/>
        <v>0</v>
      </c>
      <c r="DU28" s="2">
        <f t="shared" si="95"/>
        <v>0</v>
      </c>
      <c r="DV28" s="2">
        <f t="shared" si="96"/>
        <v>0</v>
      </c>
      <c r="DW28" s="2">
        <f t="shared" si="97"/>
        <v>0</v>
      </c>
      <c r="DX28" s="2">
        <f t="shared" si="98"/>
        <v>0</v>
      </c>
      <c r="DY28" s="2">
        <f t="shared" si="99"/>
        <v>0</v>
      </c>
      <c r="DZ28" s="2">
        <f t="shared" si="100"/>
        <v>0</v>
      </c>
      <c r="EA28" s="2">
        <f t="shared" si="101"/>
        <v>0</v>
      </c>
      <c r="EB28" s="2">
        <f t="shared" si="102"/>
        <v>0</v>
      </c>
      <c r="EC28" s="2">
        <f t="shared" si="103"/>
        <v>0</v>
      </c>
      <c r="ED28" s="2">
        <f t="shared" si="104"/>
        <v>0</v>
      </c>
      <c r="EE28" s="2">
        <f t="shared" si="105"/>
        <v>0</v>
      </c>
      <c r="EF28" s="2">
        <f t="shared" si="106"/>
        <v>0</v>
      </c>
      <c r="EG28" s="2">
        <f t="shared" si="107"/>
        <v>0</v>
      </c>
      <c r="EH28" s="2">
        <f t="shared" si="108"/>
        <v>0</v>
      </c>
      <c r="EI28" s="2">
        <f t="shared" si="109"/>
        <v>0</v>
      </c>
      <c r="EJ28" s="2">
        <f t="shared" si="110"/>
        <v>0</v>
      </c>
      <c r="EK28" s="2">
        <f t="shared" si="111"/>
        <v>0</v>
      </c>
      <c r="EL28" s="2">
        <f t="shared" si="112"/>
        <v>0</v>
      </c>
      <c r="EM28" s="2">
        <f t="shared" si="113"/>
        <v>0</v>
      </c>
      <c r="EN28" s="2">
        <f t="shared" si="114"/>
        <v>0</v>
      </c>
      <c r="EO28" s="2">
        <f t="shared" si="115"/>
        <v>0</v>
      </c>
      <c r="EP28" s="2">
        <f t="shared" si="116"/>
        <v>0</v>
      </c>
      <c r="EQ28" s="2">
        <f t="shared" si="117"/>
        <v>0</v>
      </c>
      <c r="ER28" s="2">
        <f t="shared" si="118"/>
        <v>0</v>
      </c>
      <c r="ES28" s="2">
        <f t="shared" si="119"/>
        <v>0</v>
      </c>
      <c r="ET28" s="2">
        <f t="shared" si="120"/>
        <v>0</v>
      </c>
      <c r="EU28" s="2">
        <f t="shared" si="121"/>
        <v>0</v>
      </c>
      <c r="EV28" t="s">
        <v>52</v>
      </c>
      <c r="EW28"/>
      <c r="EX28"/>
      <c r="EY28" s="49"/>
      <c r="EZ28" s="49"/>
    </row>
    <row r="29" spans="1:156" ht="24" customHeight="1">
      <c r="A29" s="64" t="s">
        <v>10</v>
      </c>
      <c r="B29" s="65" t="s">
        <v>11</v>
      </c>
      <c r="C29" s="65" t="s">
        <v>15</v>
      </c>
      <c r="D29" s="65" t="s">
        <v>12</v>
      </c>
      <c r="E29" s="64" t="s">
        <v>55</v>
      </c>
      <c r="F29" s="60" t="s">
        <v>13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 t="s">
        <v>45</v>
      </c>
      <c r="AL29" s="62" t="s">
        <v>14</v>
      </c>
      <c r="AM29" s="62"/>
      <c r="AN29" s="62"/>
      <c r="AO29" s="63" t="s">
        <v>42</v>
      </c>
      <c r="AP29" s="63" t="s">
        <v>41</v>
      </c>
      <c r="AQ29" s="62" t="s">
        <v>14</v>
      </c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2">
        <f t="shared" si="39"/>
        <v>152</v>
      </c>
      <c r="BE29" s="2">
        <f t="shared" si="5"/>
        <v>0</v>
      </c>
      <c r="BF29" s="2">
        <f t="shared" si="6"/>
        <v>0</v>
      </c>
      <c r="BG29" s="2">
        <f t="shared" si="7"/>
        <v>0</v>
      </c>
      <c r="BH29" s="2">
        <f t="shared" si="8"/>
        <v>0</v>
      </c>
      <c r="BI29" s="2">
        <f t="shared" si="9"/>
        <v>0</v>
      </c>
      <c r="BJ29" s="2">
        <f t="shared" si="10"/>
        <v>0</v>
      </c>
      <c r="BK29" s="2">
        <f t="shared" si="11"/>
        <v>0</v>
      </c>
      <c r="BL29" s="2">
        <f t="shared" si="12"/>
        <v>0</v>
      </c>
      <c r="BM29" s="2">
        <f t="shared" si="13"/>
        <v>0</v>
      </c>
      <c r="BN29" s="2">
        <f t="shared" si="14"/>
        <v>0</v>
      </c>
      <c r="BO29" s="2">
        <f t="shared" si="15"/>
        <v>0</v>
      </c>
      <c r="BP29" s="2">
        <f t="shared" si="16"/>
        <v>0</v>
      </c>
      <c r="BQ29" s="2">
        <f t="shared" si="17"/>
        <v>0</v>
      </c>
      <c r="BR29" s="2">
        <f t="shared" si="18"/>
        <v>0</v>
      </c>
      <c r="BS29" s="2">
        <f t="shared" si="19"/>
        <v>0</v>
      </c>
      <c r="BT29" s="2">
        <f t="shared" si="20"/>
        <v>0</v>
      </c>
      <c r="BU29" s="2">
        <f t="shared" si="21"/>
        <v>0</v>
      </c>
      <c r="BV29" s="2">
        <f t="shared" si="22"/>
        <v>0</v>
      </c>
      <c r="BW29" s="2">
        <f t="shared" si="23"/>
        <v>0</v>
      </c>
      <c r="BX29" s="2">
        <f t="shared" si="24"/>
        <v>0</v>
      </c>
      <c r="BY29" s="2">
        <f t="shared" si="25"/>
        <v>0</v>
      </c>
      <c r="BZ29" s="2">
        <f t="shared" si="26"/>
        <v>0</v>
      </c>
      <c r="CA29" s="2">
        <f t="shared" si="27"/>
        <v>0</v>
      </c>
      <c r="CB29" s="2">
        <f t="shared" si="28"/>
        <v>0</v>
      </c>
      <c r="CC29" s="2">
        <f t="shared" si="29"/>
        <v>0</v>
      </c>
      <c r="CD29" s="2">
        <f t="shared" si="30"/>
        <v>0</v>
      </c>
      <c r="CE29" s="2">
        <f t="shared" si="31"/>
        <v>0</v>
      </c>
      <c r="CF29" s="2">
        <f t="shared" si="32"/>
        <v>0</v>
      </c>
      <c r="CG29" s="2">
        <f t="shared" si="33"/>
        <v>0</v>
      </c>
      <c r="CH29" s="2">
        <f t="shared" si="34"/>
        <v>0</v>
      </c>
      <c r="CI29" s="2">
        <f t="shared" si="35"/>
        <v>0</v>
      </c>
      <c r="CK29" s="2">
        <f t="shared" si="40"/>
        <v>0</v>
      </c>
      <c r="CL29" s="2">
        <f t="shared" si="41"/>
        <v>0</v>
      </c>
      <c r="CM29" s="2">
        <f t="shared" si="42"/>
        <v>0</v>
      </c>
      <c r="CN29" s="2">
        <f t="shared" si="43"/>
        <v>0</v>
      </c>
      <c r="CO29" s="2">
        <f t="shared" si="44"/>
        <v>0</v>
      </c>
      <c r="CP29" s="2">
        <f t="shared" si="45"/>
        <v>0</v>
      </c>
      <c r="CQ29" s="2">
        <f t="shared" si="46"/>
        <v>0</v>
      </c>
      <c r="CR29" s="2">
        <f t="shared" si="47"/>
        <v>0</v>
      </c>
      <c r="CS29" s="2">
        <f t="shared" si="48"/>
        <v>0</v>
      </c>
      <c r="CT29" s="2">
        <f t="shared" si="49"/>
        <v>0</v>
      </c>
      <c r="CU29" s="2">
        <f t="shared" si="50"/>
        <v>0</v>
      </c>
      <c r="CV29" s="2">
        <f t="shared" si="51"/>
        <v>0</v>
      </c>
      <c r="CW29" s="2">
        <f t="shared" si="52"/>
        <v>0</v>
      </c>
      <c r="CX29" s="2">
        <f t="shared" si="53"/>
        <v>0</v>
      </c>
      <c r="CY29" s="2">
        <f t="shared" si="54"/>
        <v>0</v>
      </c>
      <c r="CZ29" s="2">
        <f t="shared" si="55"/>
        <v>0</v>
      </c>
      <c r="DA29" s="2">
        <f t="shared" si="56"/>
        <v>0</v>
      </c>
      <c r="DB29" s="2">
        <f t="shared" si="57"/>
        <v>0</v>
      </c>
      <c r="DC29" s="2">
        <f t="shared" si="58"/>
        <v>0</v>
      </c>
      <c r="DD29" s="2">
        <f t="shared" si="59"/>
        <v>0</v>
      </c>
      <c r="DE29" s="2">
        <f t="shared" si="60"/>
        <v>0</v>
      </c>
      <c r="DF29" s="2">
        <f t="shared" si="61"/>
        <v>0</v>
      </c>
      <c r="DG29" s="2">
        <f t="shared" si="62"/>
        <v>0</v>
      </c>
      <c r="DH29" s="2">
        <f t="shared" si="63"/>
        <v>0</v>
      </c>
      <c r="DI29" s="2">
        <f t="shared" si="64"/>
        <v>0</v>
      </c>
      <c r="DJ29" s="2">
        <f t="shared" si="65"/>
        <v>0</v>
      </c>
      <c r="DK29" s="2">
        <f t="shared" si="66"/>
        <v>0</v>
      </c>
      <c r="DL29" s="2">
        <f t="shared" si="67"/>
        <v>0</v>
      </c>
      <c r="DM29" s="2">
        <f t="shared" si="68"/>
        <v>0</v>
      </c>
      <c r="DN29" s="2">
        <f t="shared" si="69"/>
        <v>0</v>
      </c>
      <c r="DO29" s="2">
        <f t="shared" si="70"/>
        <v>0</v>
      </c>
      <c r="DQ29" s="2">
        <f t="shared" si="91"/>
        <v>0</v>
      </c>
      <c r="DR29" s="2">
        <f t="shared" si="92"/>
        <v>0</v>
      </c>
      <c r="DS29" s="2">
        <f t="shared" si="93"/>
        <v>0</v>
      </c>
      <c r="DT29" s="2">
        <f t="shared" si="94"/>
        <v>0</v>
      </c>
      <c r="DU29" s="2">
        <f t="shared" si="95"/>
        <v>0</v>
      </c>
      <c r="DV29" s="2">
        <f t="shared" si="96"/>
        <v>0</v>
      </c>
      <c r="DW29" s="2">
        <f t="shared" si="97"/>
        <v>0</v>
      </c>
      <c r="DX29" s="2">
        <f t="shared" si="98"/>
        <v>0</v>
      </c>
      <c r="DY29" s="2">
        <f t="shared" si="99"/>
        <v>0</v>
      </c>
      <c r="DZ29" s="2">
        <f t="shared" si="100"/>
        <v>0</v>
      </c>
      <c r="EA29" s="2">
        <f t="shared" si="101"/>
        <v>0</v>
      </c>
      <c r="EB29" s="2">
        <f t="shared" si="102"/>
        <v>0</v>
      </c>
      <c r="EC29" s="2">
        <f t="shared" si="103"/>
        <v>0</v>
      </c>
      <c r="ED29" s="2">
        <f t="shared" si="104"/>
        <v>0</v>
      </c>
      <c r="EE29" s="2">
        <f t="shared" si="105"/>
        <v>0</v>
      </c>
      <c r="EF29" s="2">
        <f t="shared" si="106"/>
        <v>0</v>
      </c>
      <c r="EG29" s="2">
        <f t="shared" si="107"/>
        <v>0</v>
      </c>
      <c r="EH29" s="2">
        <f t="shared" si="108"/>
        <v>0</v>
      </c>
      <c r="EI29" s="2">
        <f t="shared" si="109"/>
        <v>0</v>
      </c>
      <c r="EJ29" s="2">
        <f t="shared" si="110"/>
        <v>0</v>
      </c>
      <c r="EK29" s="2">
        <f t="shared" si="111"/>
        <v>0</v>
      </c>
      <c r="EL29" s="2">
        <f t="shared" si="112"/>
        <v>0</v>
      </c>
      <c r="EM29" s="2">
        <f t="shared" si="113"/>
        <v>0</v>
      </c>
      <c r="EN29" s="2">
        <f t="shared" si="114"/>
        <v>0</v>
      </c>
      <c r="EO29" s="2">
        <f t="shared" si="115"/>
        <v>0</v>
      </c>
      <c r="EP29" s="2">
        <f t="shared" si="116"/>
        <v>0</v>
      </c>
      <c r="EQ29" s="2">
        <f t="shared" si="117"/>
        <v>0</v>
      </c>
      <c r="ER29" s="2">
        <f t="shared" si="118"/>
        <v>0</v>
      </c>
      <c r="ES29" s="2">
        <f t="shared" si="119"/>
        <v>0</v>
      </c>
      <c r="ET29" s="2">
        <f t="shared" si="120"/>
        <v>0</v>
      </c>
      <c r="EU29" s="2">
        <f t="shared" si="121"/>
        <v>0</v>
      </c>
      <c r="EV29" t="s">
        <v>59</v>
      </c>
      <c r="EW29"/>
      <c r="EX29"/>
      <c r="EY29" s="49"/>
      <c r="EZ29" s="49"/>
    </row>
    <row r="30" spans="1:156" ht="24" customHeight="1">
      <c r="A30" s="64"/>
      <c r="B30" s="65"/>
      <c r="C30" s="65"/>
      <c r="D30" s="65"/>
      <c r="E30" s="64"/>
      <c r="F30" s="40">
        <f>U9</f>
        <v>43435</v>
      </c>
      <c r="G30" s="40">
        <f aca="true" t="shared" si="122" ref="G30:AJ30">F30+1</f>
        <v>43436</v>
      </c>
      <c r="H30" s="40">
        <f t="shared" si="122"/>
        <v>43437</v>
      </c>
      <c r="I30" s="40">
        <f t="shared" si="122"/>
        <v>43438</v>
      </c>
      <c r="J30" s="40">
        <f t="shared" si="122"/>
        <v>43439</v>
      </c>
      <c r="K30" s="40">
        <f t="shared" si="122"/>
        <v>43440</v>
      </c>
      <c r="L30" s="40">
        <f t="shared" si="122"/>
        <v>43441</v>
      </c>
      <c r="M30" s="40">
        <f t="shared" si="122"/>
        <v>43442</v>
      </c>
      <c r="N30" s="40">
        <f t="shared" si="122"/>
        <v>43443</v>
      </c>
      <c r="O30" s="40">
        <f t="shared" si="122"/>
        <v>43444</v>
      </c>
      <c r="P30" s="40">
        <f t="shared" si="122"/>
        <v>43445</v>
      </c>
      <c r="Q30" s="40">
        <f t="shared" si="122"/>
        <v>43446</v>
      </c>
      <c r="R30" s="40">
        <f t="shared" si="122"/>
        <v>43447</v>
      </c>
      <c r="S30" s="40">
        <f t="shared" si="122"/>
        <v>43448</v>
      </c>
      <c r="T30" s="40">
        <f t="shared" si="122"/>
        <v>43449</v>
      </c>
      <c r="U30" s="40">
        <f t="shared" si="122"/>
        <v>43450</v>
      </c>
      <c r="V30" s="40">
        <f t="shared" si="122"/>
        <v>43451</v>
      </c>
      <c r="W30" s="40">
        <f t="shared" si="122"/>
        <v>43452</v>
      </c>
      <c r="X30" s="40">
        <f t="shared" si="122"/>
        <v>43453</v>
      </c>
      <c r="Y30" s="40">
        <f t="shared" si="122"/>
        <v>43454</v>
      </c>
      <c r="Z30" s="40">
        <f t="shared" si="122"/>
        <v>43455</v>
      </c>
      <c r="AA30" s="40">
        <f t="shared" si="122"/>
        <v>43456</v>
      </c>
      <c r="AB30" s="40">
        <f t="shared" si="122"/>
        <v>43457</v>
      </c>
      <c r="AC30" s="40">
        <f t="shared" si="122"/>
        <v>43458</v>
      </c>
      <c r="AD30" s="40">
        <f t="shared" si="122"/>
        <v>43459</v>
      </c>
      <c r="AE30" s="40">
        <f t="shared" si="122"/>
        <v>43460</v>
      </c>
      <c r="AF30" s="40">
        <f t="shared" si="122"/>
        <v>43461</v>
      </c>
      <c r="AG30" s="40">
        <f t="shared" si="122"/>
        <v>43462</v>
      </c>
      <c r="AH30" s="40">
        <f t="shared" si="122"/>
        <v>43463</v>
      </c>
      <c r="AI30" s="40">
        <f t="shared" si="122"/>
        <v>43464</v>
      </c>
      <c r="AJ30" s="40">
        <f t="shared" si="122"/>
        <v>43465</v>
      </c>
      <c r="AK30" s="61"/>
      <c r="AL30" s="64" t="s">
        <v>43</v>
      </c>
      <c r="AM30" s="64" t="s">
        <v>44</v>
      </c>
      <c r="AN30" s="64" t="s">
        <v>51</v>
      </c>
      <c r="AO30" s="63"/>
      <c r="AP30" s="63"/>
      <c r="AQ30" s="59" t="s">
        <v>54</v>
      </c>
      <c r="AR30" s="59" t="s">
        <v>16</v>
      </c>
      <c r="AS30" s="59" t="s">
        <v>50</v>
      </c>
      <c r="AT30" s="59" t="s">
        <v>35</v>
      </c>
      <c r="AU30" s="59" t="s">
        <v>36</v>
      </c>
      <c r="AV30" s="59" t="s">
        <v>37</v>
      </c>
      <c r="AW30" s="59" t="s">
        <v>25</v>
      </c>
      <c r="AX30" s="59" t="s">
        <v>31</v>
      </c>
      <c r="AY30" s="59" t="s">
        <v>26</v>
      </c>
      <c r="AZ30" s="59" t="s">
        <v>27</v>
      </c>
      <c r="BA30" s="59" t="s">
        <v>38</v>
      </c>
      <c r="BB30" s="59" t="s">
        <v>39</v>
      </c>
      <c r="BC30" s="59" t="s">
        <v>40</v>
      </c>
      <c r="BD30" s="2">
        <f t="shared" si="39"/>
        <v>152</v>
      </c>
      <c r="BE30" s="2">
        <f t="shared" si="5"/>
        <v>0</v>
      </c>
      <c r="BF30" s="2">
        <f t="shared" si="6"/>
        <v>0</v>
      </c>
      <c r="BG30" s="2">
        <f t="shared" si="7"/>
        <v>0</v>
      </c>
      <c r="BH30" s="2">
        <f t="shared" si="8"/>
        <v>0</v>
      </c>
      <c r="BI30" s="2">
        <f t="shared" si="9"/>
        <v>0</v>
      </c>
      <c r="BJ30" s="2">
        <f t="shared" si="10"/>
        <v>0</v>
      </c>
      <c r="BK30" s="2">
        <f t="shared" si="11"/>
        <v>0</v>
      </c>
      <c r="BL30" s="2">
        <f t="shared" si="12"/>
        <v>0</v>
      </c>
      <c r="BM30" s="2">
        <f t="shared" si="13"/>
        <v>0</v>
      </c>
      <c r="BN30" s="2">
        <f t="shared" si="14"/>
        <v>0</v>
      </c>
      <c r="BO30" s="2">
        <f t="shared" si="15"/>
        <v>0</v>
      </c>
      <c r="BP30" s="2">
        <f t="shared" si="16"/>
        <v>0</v>
      </c>
      <c r="BQ30" s="2">
        <f t="shared" si="17"/>
        <v>0</v>
      </c>
      <c r="BR30" s="2">
        <f t="shared" si="18"/>
        <v>0</v>
      </c>
      <c r="BS30" s="2">
        <f t="shared" si="19"/>
        <v>0</v>
      </c>
      <c r="BT30" s="2">
        <f t="shared" si="20"/>
        <v>0</v>
      </c>
      <c r="BU30" s="2">
        <f t="shared" si="21"/>
        <v>0</v>
      </c>
      <c r="BV30" s="2">
        <f t="shared" si="22"/>
        <v>0</v>
      </c>
      <c r="BW30" s="2">
        <f t="shared" si="23"/>
        <v>0</v>
      </c>
      <c r="BX30" s="2">
        <f t="shared" si="24"/>
        <v>0</v>
      </c>
      <c r="BY30" s="2">
        <f t="shared" si="25"/>
        <v>0</v>
      </c>
      <c r="BZ30" s="2">
        <f t="shared" si="26"/>
        <v>0</v>
      </c>
      <c r="CA30" s="2">
        <f t="shared" si="27"/>
        <v>0</v>
      </c>
      <c r="CB30" s="2">
        <f t="shared" si="28"/>
        <v>0</v>
      </c>
      <c r="CC30" s="2">
        <f t="shared" si="29"/>
        <v>0</v>
      </c>
      <c r="CD30" s="2">
        <f t="shared" si="30"/>
        <v>0</v>
      </c>
      <c r="CE30" s="2">
        <f t="shared" si="31"/>
        <v>0</v>
      </c>
      <c r="CF30" s="2">
        <f t="shared" si="32"/>
        <v>0</v>
      </c>
      <c r="CG30" s="2">
        <f t="shared" si="33"/>
        <v>0</v>
      </c>
      <c r="CH30" s="2">
        <f t="shared" si="34"/>
        <v>0</v>
      </c>
      <c r="CI30" s="2">
        <f t="shared" si="35"/>
        <v>0</v>
      </c>
      <c r="CK30" s="2">
        <f t="shared" si="40"/>
        <v>0</v>
      </c>
      <c r="CL30" s="2">
        <f t="shared" si="41"/>
        <v>0</v>
      </c>
      <c r="CM30" s="2">
        <f t="shared" si="42"/>
        <v>0</v>
      </c>
      <c r="CN30" s="2">
        <f t="shared" si="43"/>
        <v>0</v>
      </c>
      <c r="CO30" s="2">
        <f t="shared" si="44"/>
        <v>0</v>
      </c>
      <c r="CP30" s="2">
        <f t="shared" si="45"/>
        <v>0</v>
      </c>
      <c r="CQ30" s="2">
        <f t="shared" si="46"/>
        <v>0</v>
      </c>
      <c r="CR30" s="2">
        <f t="shared" si="47"/>
        <v>0</v>
      </c>
      <c r="CS30" s="2">
        <f t="shared" si="48"/>
        <v>0</v>
      </c>
      <c r="CT30" s="2">
        <f t="shared" si="49"/>
        <v>0</v>
      </c>
      <c r="CU30" s="2">
        <f t="shared" si="50"/>
        <v>0</v>
      </c>
      <c r="CV30" s="2">
        <f t="shared" si="51"/>
        <v>0</v>
      </c>
      <c r="CW30" s="2">
        <f t="shared" si="52"/>
        <v>0</v>
      </c>
      <c r="CX30" s="2">
        <f t="shared" si="53"/>
        <v>0</v>
      </c>
      <c r="CY30" s="2">
        <f t="shared" si="54"/>
        <v>0</v>
      </c>
      <c r="CZ30" s="2">
        <f t="shared" si="55"/>
        <v>0</v>
      </c>
      <c r="DA30" s="2">
        <f t="shared" si="56"/>
        <v>0</v>
      </c>
      <c r="DB30" s="2">
        <f t="shared" si="57"/>
        <v>0</v>
      </c>
      <c r="DC30" s="2">
        <f t="shared" si="58"/>
        <v>0</v>
      </c>
      <c r="DD30" s="2">
        <f t="shared" si="59"/>
        <v>0</v>
      </c>
      <c r="DE30" s="2">
        <f t="shared" si="60"/>
        <v>0</v>
      </c>
      <c r="DF30" s="2">
        <f t="shared" si="61"/>
        <v>0</v>
      </c>
      <c r="DG30" s="2">
        <f t="shared" si="62"/>
        <v>0</v>
      </c>
      <c r="DH30" s="2">
        <f t="shared" si="63"/>
        <v>0</v>
      </c>
      <c r="DI30" s="2">
        <f t="shared" si="64"/>
        <v>0</v>
      </c>
      <c r="DJ30" s="2">
        <f t="shared" si="65"/>
        <v>0</v>
      </c>
      <c r="DK30" s="2">
        <f t="shared" si="66"/>
        <v>0</v>
      </c>
      <c r="DL30" s="2">
        <f t="shared" si="67"/>
        <v>0</v>
      </c>
      <c r="DM30" s="2">
        <f t="shared" si="68"/>
        <v>0</v>
      </c>
      <c r="DN30" s="2">
        <f t="shared" si="69"/>
        <v>0</v>
      </c>
      <c r="DO30" s="2">
        <f t="shared" si="70"/>
        <v>0</v>
      </c>
      <c r="DQ30" s="2">
        <f t="shared" si="91"/>
        <v>0</v>
      </c>
      <c r="DR30" s="2">
        <f t="shared" si="92"/>
        <v>0</v>
      </c>
      <c r="DS30" s="2">
        <f t="shared" si="93"/>
        <v>0</v>
      </c>
      <c r="DT30" s="2">
        <f t="shared" si="94"/>
        <v>0</v>
      </c>
      <c r="DU30" s="2">
        <f t="shared" si="95"/>
        <v>0</v>
      </c>
      <c r="DV30" s="2">
        <f t="shared" si="96"/>
        <v>0</v>
      </c>
      <c r="DW30" s="2">
        <f t="shared" si="97"/>
        <v>0</v>
      </c>
      <c r="DX30" s="2">
        <f t="shared" si="98"/>
        <v>0</v>
      </c>
      <c r="DY30" s="2">
        <f t="shared" si="99"/>
        <v>0</v>
      </c>
      <c r="DZ30" s="2">
        <f t="shared" si="100"/>
        <v>0</v>
      </c>
      <c r="EA30" s="2">
        <f t="shared" si="101"/>
        <v>0</v>
      </c>
      <c r="EB30" s="2">
        <f t="shared" si="102"/>
        <v>0</v>
      </c>
      <c r="EC30" s="2">
        <f t="shared" si="103"/>
        <v>0</v>
      </c>
      <c r="ED30" s="2">
        <f t="shared" si="104"/>
        <v>0</v>
      </c>
      <c r="EE30" s="2">
        <f t="shared" si="105"/>
        <v>0</v>
      </c>
      <c r="EF30" s="2">
        <f t="shared" si="106"/>
        <v>0</v>
      </c>
      <c r="EG30" s="2">
        <f t="shared" si="107"/>
        <v>0</v>
      </c>
      <c r="EH30" s="2">
        <f t="shared" si="108"/>
        <v>0</v>
      </c>
      <c r="EI30" s="2">
        <f t="shared" si="109"/>
        <v>0</v>
      </c>
      <c r="EJ30" s="2">
        <f t="shared" si="110"/>
        <v>0</v>
      </c>
      <c r="EK30" s="2">
        <f t="shared" si="111"/>
        <v>0</v>
      </c>
      <c r="EL30" s="2">
        <f t="shared" si="112"/>
        <v>0</v>
      </c>
      <c r="EM30" s="2">
        <f t="shared" si="113"/>
        <v>0</v>
      </c>
      <c r="EN30" s="2">
        <f t="shared" si="114"/>
        <v>0</v>
      </c>
      <c r="EO30" s="2">
        <f t="shared" si="115"/>
        <v>0</v>
      </c>
      <c r="EP30" s="2">
        <f t="shared" si="116"/>
        <v>0</v>
      </c>
      <c r="EQ30" s="2">
        <f t="shared" si="117"/>
        <v>0</v>
      </c>
      <c r="ER30" s="2">
        <f t="shared" si="118"/>
        <v>0</v>
      </c>
      <c r="ES30" s="2">
        <f t="shared" si="119"/>
        <v>0</v>
      </c>
      <c r="ET30" s="2">
        <f t="shared" si="120"/>
        <v>0</v>
      </c>
      <c r="EU30" s="2">
        <f t="shared" si="121"/>
        <v>0</v>
      </c>
      <c r="EV30"/>
      <c r="EW30"/>
      <c r="EX30"/>
      <c r="EY30" s="49"/>
      <c r="EZ30" s="49"/>
    </row>
    <row r="31" spans="1:156" ht="45.75" customHeight="1">
      <c r="A31" s="64"/>
      <c r="B31" s="65"/>
      <c r="C31" s="65"/>
      <c r="D31" s="65"/>
      <c r="E31" s="64"/>
      <c r="F31" s="42">
        <f aca="true" t="shared" si="123" ref="F31:AJ31">WEEKDAY(F30,1)</f>
        <v>7</v>
      </c>
      <c r="G31" s="42">
        <f t="shared" si="123"/>
        <v>1</v>
      </c>
      <c r="H31" s="42">
        <f t="shared" si="123"/>
        <v>2</v>
      </c>
      <c r="I31" s="42">
        <f t="shared" si="123"/>
        <v>3</v>
      </c>
      <c r="J31" s="42">
        <f t="shared" si="123"/>
        <v>4</v>
      </c>
      <c r="K31" s="42">
        <f t="shared" si="123"/>
        <v>5</v>
      </c>
      <c r="L31" s="42">
        <f t="shared" si="123"/>
        <v>6</v>
      </c>
      <c r="M31" s="42">
        <f t="shared" si="123"/>
        <v>7</v>
      </c>
      <c r="N31" s="42">
        <f t="shared" si="123"/>
        <v>1</v>
      </c>
      <c r="O31" s="42">
        <f t="shared" si="123"/>
        <v>2</v>
      </c>
      <c r="P31" s="42">
        <f t="shared" si="123"/>
        <v>3</v>
      </c>
      <c r="Q31" s="42">
        <f t="shared" si="123"/>
        <v>4</v>
      </c>
      <c r="R31" s="42">
        <f t="shared" si="123"/>
        <v>5</v>
      </c>
      <c r="S31" s="42">
        <f t="shared" si="123"/>
        <v>6</v>
      </c>
      <c r="T31" s="42">
        <f t="shared" si="123"/>
        <v>7</v>
      </c>
      <c r="U31" s="42">
        <f t="shared" si="123"/>
        <v>1</v>
      </c>
      <c r="V31" s="42">
        <f t="shared" si="123"/>
        <v>2</v>
      </c>
      <c r="W31" s="42">
        <f t="shared" si="123"/>
        <v>3</v>
      </c>
      <c r="X31" s="42">
        <f t="shared" si="123"/>
        <v>4</v>
      </c>
      <c r="Y31" s="42">
        <f t="shared" si="123"/>
        <v>5</v>
      </c>
      <c r="Z31" s="42">
        <f t="shared" si="123"/>
        <v>6</v>
      </c>
      <c r="AA31" s="42">
        <f t="shared" si="123"/>
        <v>7</v>
      </c>
      <c r="AB31" s="42">
        <f t="shared" si="123"/>
        <v>1</v>
      </c>
      <c r="AC31" s="42">
        <f t="shared" si="123"/>
        <v>2</v>
      </c>
      <c r="AD31" s="42">
        <f t="shared" si="123"/>
        <v>3</v>
      </c>
      <c r="AE31" s="42">
        <f t="shared" si="123"/>
        <v>4</v>
      </c>
      <c r="AF31" s="42">
        <f t="shared" si="123"/>
        <v>5</v>
      </c>
      <c r="AG31" s="42">
        <f t="shared" si="123"/>
        <v>6</v>
      </c>
      <c r="AH31" s="42">
        <f t="shared" si="123"/>
        <v>7</v>
      </c>
      <c r="AI31" s="42">
        <f t="shared" si="123"/>
        <v>1</v>
      </c>
      <c r="AJ31" s="42">
        <f t="shared" si="123"/>
        <v>2</v>
      </c>
      <c r="AK31" s="61"/>
      <c r="AL31" s="64"/>
      <c r="AM31" s="64"/>
      <c r="AN31" s="64"/>
      <c r="AO31" s="63"/>
      <c r="AP31" s="63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2">
        <f t="shared" si="39"/>
        <v>152</v>
      </c>
      <c r="BE31" s="2">
        <f t="shared" si="5"/>
        <v>0</v>
      </c>
      <c r="BF31" s="2">
        <f t="shared" si="6"/>
        <v>0</v>
      </c>
      <c r="BG31" s="2">
        <f t="shared" si="7"/>
        <v>2</v>
      </c>
      <c r="BH31" s="2">
        <f t="shared" si="8"/>
        <v>3</v>
      </c>
      <c r="BI31" s="2">
        <f t="shared" si="9"/>
        <v>4</v>
      </c>
      <c r="BJ31" s="2">
        <f t="shared" si="10"/>
        <v>5</v>
      </c>
      <c r="BK31" s="2">
        <f t="shared" si="11"/>
        <v>6</v>
      </c>
      <c r="BL31" s="2">
        <f t="shared" si="12"/>
        <v>0</v>
      </c>
      <c r="BM31" s="2">
        <f t="shared" si="13"/>
        <v>0</v>
      </c>
      <c r="BN31" s="2">
        <f t="shared" si="14"/>
        <v>2</v>
      </c>
      <c r="BO31" s="2">
        <f t="shared" si="15"/>
        <v>3</v>
      </c>
      <c r="BP31" s="2">
        <f t="shared" si="16"/>
        <v>4</v>
      </c>
      <c r="BQ31" s="2">
        <f t="shared" si="17"/>
        <v>5</v>
      </c>
      <c r="BR31" s="2">
        <f t="shared" si="18"/>
        <v>6</v>
      </c>
      <c r="BS31" s="2">
        <f t="shared" si="19"/>
        <v>0</v>
      </c>
      <c r="BT31" s="2">
        <f t="shared" si="20"/>
        <v>0</v>
      </c>
      <c r="BU31" s="2">
        <f t="shared" si="21"/>
        <v>2</v>
      </c>
      <c r="BV31" s="2">
        <f t="shared" si="22"/>
        <v>3</v>
      </c>
      <c r="BW31" s="2">
        <f t="shared" si="23"/>
        <v>4</v>
      </c>
      <c r="BX31" s="2">
        <f t="shared" si="24"/>
        <v>5</v>
      </c>
      <c r="BY31" s="2">
        <f t="shared" si="25"/>
        <v>6</v>
      </c>
      <c r="BZ31" s="2">
        <f t="shared" si="26"/>
        <v>0</v>
      </c>
      <c r="CA31" s="2">
        <f t="shared" si="27"/>
        <v>0</v>
      </c>
      <c r="CB31" s="2">
        <f t="shared" si="28"/>
        <v>2</v>
      </c>
      <c r="CC31" s="2">
        <f t="shared" si="29"/>
        <v>0</v>
      </c>
      <c r="CD31" s="2">
        <f t="shared" si="30"/>
        <v>0</v>
      </c>
      <c r="CE31" s="2">
        <f t="shared" si="31"/>
        <v>5</v>
      </c>
      <c r="CF31" s="2">
        <f t="shared" si="32"/>
        <v>6</v>
      </c>
      <c r="CG31" s="2">
        <f t="shared" si="33"/>
        <v>0</v>
      </c>
      <c r="CH31" s="2">
        <f t="shared" si="34"/>
        <v>0</v>
      </c>
      <c r="CI31" s="2">
        <f t="shared" si="35"/>
        <v>2</v>
      </c>
      <c r="CK31" s="2">
        <f t="shared" si="40"/>
        <v>7</v>
      </c>
      <c r="CL31" s="2">
        <f t="shared" si="41"/>
        <v>1</v>
      </c>
      <c r="CM31" s="2">
        <f t="shared" si="42"/>
        <v>2</v>
      </c>
      <c r="CN31" s="2">
        <f t="shared" si="43"/>
        <v>3</v>
      </c>
      <c r="CO31" s="2">
        <f t="shared" si="44"/>
        <v>4</v>
      </c>
      <c r="CP31" s="2">
        <f t="shared" si="45"/>
        <v>5</v>
      </c>
      <c r="CQ31" s="2">
        <f t="shared" si="46"/>
        <v>6</v>
      </c>
      <c r="CR31" s="2">
        <f t="shared" si="47"/>
        <v>7</v>
      </c>
      <c r="CS31" s="2">
        <f t="shared" si="48"/>
        <v>1</v>
      </c>
      <c r="CT31" s="2">
        <f t="shared" si="49"/>
        <v>2</v>
      </c>
      <c r="CU31" s="2">
        <f t="shared" si="50"/>
        <v>3</v>
      </c>
      <c r="CV31" s="2">
        <f t="shared" si="51"/>
        <v>4</v>
      </c>
      <c r="CW31" s="2">
        <f t="shared" si="52"/>
        <v>5</v>
      </c>
      <c r="CX31" s="2">
        <f t="shared" si="53"/>
        <v>6</v>
      </c>
      <c r="CY31" s="2">
        <f t="shared" si="54"/>
        <v>7</v>
      </c>
      <c r="CZ31" s="2">
        <f t="shared" si="55"/>
        <v>1</v>
      </c>
      <c r="DA31" s="2">
        <f t="shared" si="56"/>
        <v>2</v>
      </c>
      <c r="DB31" s="2">
        <f t="shared" si="57"/>
        <v>3</v>
      </c>
      <c r="DC31" s="2">
        <f t="shared" si="58"/>
        <v>4</v>
      </c>
      <c r="DD31" s="2">
        <f t="shared" si="59"/>
        <v>5</v>
      </c>
      <c r="DE31" s="2">
        <f t="shared" si="60"/>
        <v>6</v>
      </c>
      <c r="DF31" s="2">
        <f t="shared" si="61"/>
        <v>7</v>
      </c>
      <c r="DG31" s="2">
        <f t="shared" si="62"/>
        <v>1</v>
      </c>
      <c r="DH31" s="2">
        <f t="shared" si="63"/>
        <v>2</v>
      </c>
      <c r="DI31" s="2">
        <f t="shared" si="64"/>
        <v>3</v>
      </c>
      <c r="DJ31" s="2">
        <f t="shared" si="65"/>
        <v>4</v>
      </c>
      <c r="DK31" s="2">
        <f t="shared" si="66"/>
        <v>5</v>
      </c>
      <c r="DL31" s="2">
        <f t="shared" si="67"/>
        <v>6</v>
      </c>
      <c r="DM31" s="2">
        <f t="shared" si="68"/>
        <v>7</v>
      </c>
      <c r="DN31" s="2">
        <f t="shared" si="69"/>
        <v>1</v>
      </c>
      <c r="DO31" s="2">
        <f t="shared" si="70"/>
        <v>2</v>
      </c>
      <c r="DQ31" s="2">
        <f t="shared" si="91"/>
        <v>0</v>
      </c>
      <c r="DR31" s="2">
        <f t="shared" si="92"/>
        <v>0</v>
      </c>
      <c r="DS31" s="2">
        <f t="shared" si="93"/>
        <v>0</v>
      </c>
      <c r="DT31" s="2">
        <f t="shared" si="94"/>
        <v>0</v>
      </c>
      <c r="DU31" s="2">
        <f t="shared" si="95"/>
        <v>0</v>
      </c>
      <c r="DV31" s="2">
        <f t="shared" si="96"/>
        <v>0</v>
      </c>
      <c r="DW31" s="2">
        <f t="shared" si="97"/>
        <v>0</v>
      </c>
      <c r="DX31" s="2">
        <f t="shared" si="98"/>
        <v>0</v>
      </c>
      <c r="DY31" s="2">
        <f t="shared" si="99"/>
        <v>0</v>
      </c>
      <c r="DZ31" s="2">
        <f t="shared" si="100"/>
        <v>0</v>
      </c>
      <c r="EA31" s="2">
        <f t="shared" si="101"/>
        <v>0</v>
      </c>
      <c r="EB31" s="2">
        <f t="shared" si="102"/>
        <v>0</v>
      </c>
      <c r="EC31" s="2">
        <f t="shared" si="103"/>
        <v>0</v>
      </c>
      <c r="ED31" s="2">
        <f t="shared" si="104"/>
        <v>0</v>
      </c>
      <c r="EE31" s="2">
        <f t="shared" si="105"/>
        <v>0</v>
      </c>
      <c r="EF31" s="2">
        <f t="shared" si="106"/>
        <v>0</v>
      </c>
      <c r="EG31" s="2">
        <f t="shared" si="107"/>
        <v>0</v>
      </c>
      <c r="EH31" s="2">
        <f t="shared" si="108"/>
        <v>0</v>
      </c>
      <c r="EI31" s="2">
        <f t="shared" si="109"/>
        <v>0</v>
      </c>
      <c r="EJ31" s="2">
        <f t="shared" si="110"/>
        <v>0</v>
      </c>
      <c r="EK31" s="2">
        <f t="shared" si="111"/>
        <v>0</v>
      </c>
      <c r="EL31" s="2">
        <f t="shared" si="112"/>
        <v>0</v>
      </c>
      <c r="EM31" s="2">
        <f t="shared" si="113"/>
        <v>0</v>
      </c>
      <c r="EN31" s="2">
        <f t="shared" si="114"/>
        <v>0</v>
      </c>
      <c r="EO31" s="2">
        <f t="shared" si="115"/>
        <v>0</v>
      </c>
      <c r="EP31" s="2">
        <f t="shared" si="116"/>
        <v>0</v>
      </c>
      <c r="EQ31" s="2">
        <f t="shared" si="117"/>
        <v>0</v>
      </c>
      <c r="ER31" s="2">
        <f t="shared" si="118"/>
        <v>0</v>
      </c>
      <c r="ES31" s="2">
        <f t="shared" si="119"/>
        <v>0</v>
      </c>
      <c r="ET31" s="2">
        <f t="shared" si="120"/>
        <v>0</v>
      </c>
      <c r="EU31" s="2">
        <f t="shared" si="121"/>
        <v>0</v>
      </c>
      <c r="EV31"/>
      <c r="EW31"/>
      <c r="EX31" t="s">
        <v>56</v>
      </c>
      <c r="EY31" s="49"/>
      <c r="EZ31" s="49"/>
    </row>
    <row r="32" spans="1:156" ht="0.75" customHeight="1">
      <c r="A32" s="64"/>
      <c r="B32" s="65"/>
      <c r="C32" s="65"/>
      <c r="D32" s="65"/>
      <c r="E32" s="37"/>
      <c r="F32" s="43">
        <f aca="true" t="shared" si="124" ref="F32:AJ32">N(ISNA(MATCH(F$11,$EY$10:$EY$25,0)))*WEEKDAY(F$11,2)</f>
        <v>0</v>
      </c>
      <c r="G32" s="43">
        <f t="shared" si="124"/>
        <v>7</v>
      </c>
      <c r="H32" s="43">
        <f t="shared" si="124"/>
        <v>1</v>
      </c>
      <c r="I32" s="43">
        <f t="shared" si="124"/>
        <v>2</v>
      </c>
      <c r="J32" s="43">
        <f t="shared" si="124"/>
        <v>3</v>
      </c>
      <c r="K32" s="43">
        <f t="shared" si="124"/>
        <v>4</v>
      </c>
      <c r="L32" s="43">
        <f t="shared" si="124"/>
        <v>5</v>
      </c>
      <c r="M32" s="43">
        <f t="shared" si="124"/>
        <v>6</v>
      </c>
      <c r="N32" s="43">
        <f t="shared" si="124"/>
        <v>7</v>
      </c>
      <c r="O32" s="43">
        <f t="shared" si="124"/>
        <v>1</v>
      </c>
      <c r="P32" s="43">
        <f t="shared" si="124"/>
        <v>2</v>
      </c>
      <c r="Q32" s="43">
        <f t="shared" si="124"/>
        <v>3</v>
      </c>
      <c r="R32" s="43">
        <f t="shared" si="124"/>
        <v>4</v>
      </c>
      <c r="S32" s="43">
        <f t="shared" si="124"/>
        <v>5</v>
      </c>
      <c r="T32" s="43">
        <f t="shared" si="124"/>
        <v>6</v>
      </c>
      <c r="U32" s="43">
        <f t="shared" si="124"/>
        <v>7</v>
      </c>
      <c r="V32" s="43">
        <f t="shared" si="124"/>
        <v>1</v>
      </c>
      <c r="W32" s="43">
        <f t="shared" si="124"/>
        <v>2</v>
      </c>
      <c r="X32" s="43">
        <f t="shared" si="124"/>
        <v>3</v>
      </c>
      <c r="Y32" s="43">
        <f t="shared" si="124"/>
        <v>4</v>
      </c>
      <c r="Z32" s="43">
        <f t="shared" si="124"/>
        <v>5</v>
      </c>
      <c r="AA32" s="43">
        <f t="shared" si="124"/>
        <v>6</v>
      </c>
      <c r="AB32" s="43">
        <f t="shared" si="124"/>
        <v>7</v>
      </c>
      <c r="AC32" s="43">
        <f t="shared" si="124"/>
        <v>1</v>
      </c>
      <c r="AD32" s="43">
        <f t="shared" si="124"/>
        <v>0</v>
      </c>
      <c r="AE32" s="43">
        <f t="shared" si="124"/>
        <v>0</v>
      </c>
      <c r="AF32" s="43">
        <f t="shared" si="124"/>
        <v>4</v>
      </c>
      <c r="AG32" s="43">
        <f t="shared" si="124"/>
        <v>5</v>
      </c>
      <c r="AH32" s="43">
        <f t="shared" si="124"/>
        <v>6</v>
      </c>
      <c r="AI32" s="43">
        <f t="shared" si="124"/>
        <v>7</v>
      </c>
      <c r="AJ32" s="43">
        <f t="shared" si="124"/>
        <v>1</v>
      </c>
      <c r="AK32" s="38"/>
      <c r="AL32" s="36"/>
      <c r="AM32" s="36"/>
      <c r="AN32" s="36"/>
      <c r="AO32" s="39"/>
      <c r="AP32" s="39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2">
        <f t="shared" si="39"/>
        <v>152</v>
      </c>
      <c r="BE32" s="2">
        <f t="shared" si="5"/>
        <v>0</v>
      </c>
      <c r="BF32" s="2">
        <f t="shared" si="6"/>
        <v>0</v>
      </c>
      <c r="BG32" s="2">
        <f t="shared" si="7"/>
        <v>1</v>
      </c>
      <c r="BH32" s="2">
        <f t="shared" si="8"/>
        <v>2</v>
      </c>
      <c r="BI32" s="2">
        <f t="shared" si="9"/>
        <v>3</v>
      </c>
      <c r="BJ32" s="2">
        <f t="shared" si="10"/>
        <v>4</v>
      </c>
      <c r="BK32" s="2">
        <f t="shared" si="11"/>
        <v>5</v>
      </c>
      <c r="BL32" s="2">
        <f t="shared" si="12"/>
        <v>0</v>
      </c>
      <c r="BM32" s="2">
        <f t="shared" si="13"/>
        <v>0</v>
      </c>
      <c r="BN32" s="2">
        <f t="shared" si="14"/>
        <v>1</v>
      </c>
      <c r="BO32" s="2">
        <f t="shared" si="15"/>
        <v>2</v>
      </c>
      <c r="BP32" s="2">
        <f t="shared" si="16"/>
        <v>3</v>
      </c>
      <c r="BQ32" s="2">
        <f t="shared" si="17"/>
        <v>4</v>
      </c>
      <c r="BR32" s="2">
        <f t="shared" si="18"/>
        <v>5</v>
      </c>
      <c r="BS32" s="2">
        <f t="shared" si="19"/>
        <v>0</v>
      </c>
      <c r="BT32" s="2">
        <f t="shared" si="20"/>
        <v>0</v>
      </c>
      <c r="BU32" s="2">
        <f t="shared" si="21"/>
        <v>1</v>
      </c>
      <c r="BV32" s="2">
        <f t="shared" si="22"/>
        <v>2</v>
      </c>
      <c r="BW32" s="2">
        <f t="shared" si="23"/>
        <v>3</v>
      </c>
      <c r="BX32" s="2">
        <f t="shared" si="24"/>
        <v>4</v>
      </c>
      <c r="BY32" s="2">
        <f t="shared" si="25"/>
        <v>5</v>
      </c>
      <c r="BZ32" s="2">
        <f t="shared" si="26"/>
        <v>0</v>
      </c>
      <c r="CA32" s="2">
        <f t="shared" si="27"/>
        <v>0</v>
      </c>
      <c r="CB32" s="2">
        <f t="shared" si="28"/>
        <v>1</v>
      </c>
      <c r="CC32" s="2">
        <f t="shared" si="29"/>
        <v>0</v>
      </c>
      <c r="CD32" s="2">
        <f t="shared" si="30"/>
        <v>0</v>
      </c>
      <c r="CE32" s="2">
        <f t="shared" si="31"/>
        <v>4</v>
      </c>
      <c r="CF32" s="2">
        <f t="shared" si="32"/>
        <v>5</v>
      </c>
      <c r="CG32" s="2">
        <f t="shared" si="33"/>
        <v>0</v>
      </c>
      <c r="CH32" s="2">
        <f t="shared" si="34"/>
        <v>0</v>
      </c>
      <c r="CI32" s="2">
        <f t="shared" si="35"/>
        <v>1</v>
      </c>
      <c r="CK32" s="2">
        <f t="shared" si="40"/>
        <v>0</v>
      </c>
      <c r="CL32" s="2">
        <f t="shared" si="41"/>
        <v>7</v>
      </c>
      <c r="CM32" s="2">
        <f t="shared" si="42"/>
        <v>1</v>
      </c>
      <c r="CN32" s="2">
        <f t="shared" si="43"/>
        <v>2</v>
      </c>
      <c r="CO32" s="2">
        <f t="shared" si="44"/>
        <v>3</v>
      </c>
      <c r="CP32" s="2">
        <f t="shared" si="45"/>
        <v>4</v>
      </c>
      <c r="CQ32" s="2">
        <f t="shared" si="46"/>
        <v>5</v>
      </c>
      <c r="CR32" s="2">
        <f t="shared" si="47"/>
        <v>6</v>
      </c>
      <c r="CS32" s="2">
        <f t="shared" si="48"/>
        <v>7</v>
      </c>
      <c r="CT32" s="2">
        <f t="shared" si="49"/>
        <v>1</v>
      </c>
      <c r="CU32" s="2">
        <f t="shared" si="50"/>
        <v>2</v>
      </c>
      <c r="CV32" s="2">
        <f t="shared" si="51"/>
        <v>3</v>
      </c>
      <c r="CW32" s="2">
        <f t="shared" si="52"/>
        <v>4</v>
      </c>
      <c r="CX32" s="2">
        <f t="shared" si="53"/>
        <v>5</v>
      </c>
      <c r="CY32" s="2">
        <f t="shared" si="54"/>
        <v>6</v>
      </c>
      <c r="CZ32" s="2">
        <f t="shared" si="55"/>
        <v>7</v>
      </c>
      <c r="DA32" s="2">
        <f t="shared" si="56"/>
        <v>1</v>
      </c>
      <c r="DB32" s="2">
        <f t="shared" si="57"/>
        <v>2</v>
      </c>
      <c r="DC32" s="2">
        <f t="shared" si="58"/>
        <v>3</v>
      </c>
      <c r="DD32" s="2">
        <f t="shared" si="59"/>
        <v>4</v>
      </c>
      <c r="DE32" s="2">
        <f t="shared" si="60"/>
        <v>5</v>
      </c>
      <c r="DF32" s="2">
        <f t="shared" si="61"/>
        <v>6</v>
      </c>
      <c r="DG32" s="2">
        <f t="shared" si="62"/>
        <v>7</v>
      </c>
      <c r="DH32" s="2">
        <f t="shared" si="63"/>
        <v>1</v>
      </c>
      <c r="DI32" s="2">
        <f t="shared" si="64"/>
        <v>0</v>
      </c>
      <c r="DJ32" s="2">
        <f t="shared" si="65"/>
        <v>0</v>
      </c>
      <c r="DK32" s="2">
        <f t="shared" si="66"/>
        <v>4</v>
      </c>
      <c r="DL32" s="2">
        <f t="shared" si="67"/>
        <v>5</v>
      </c>
      <c r="DM32" s="2">
        <f t="shared" si="68"/>
        <v>6</v>
      </c>
      <c r="DN32" s="2">
        <f t="shared" si="69"/>
        <v>7</v>
      </c>
      <c r="DO32" s="2">
        <f t="shared" si="70"/>
        <v>1</v>
      </c>
      <c r="DQ32" s="2">
        <f t="shared" si="91"/>
        <v>0</v>
      </c>
      <c r="DR32" s="2">
        <f t="shared" si="92"/>
        <v>0</v>
      </c>
      <c r="DS32" s="2">
        <f t="shared" si="93"/>
        <v>0</v>
      </c>
      <c r="DT32" s="2">
        <f t="shared" si="94"/>
        <v>0</v>
      </c>
      <c r="DU32" s="2">
        <f t="shared" si="95"/>
        <v>0</v>
      </c>
      <c r="DV32" s="2">
        <f t="shared" si="96"/>
        <v>0</v>
      </c>
      <c r="DW32" s="2">
        <f t="shared" si="97"/>
        <v>0</v>
      </c>
      <c r="DX32" s="2">
        <f t="shared" si="98"/>
        <v>0</v>
      </c>
      <c r="DY32" s="2">
        <f t="shared" si="99"/>
        <v>0</v>
      </c>
      <c r="DZ32" s="2">
        <f t="shared" si="100"/>
        <v>0</v>
      </c>
      <c r="EA32" s="2">
        <f t="shared" si="101"/>
        <v>0</v>
      </c>
      <c r="EB32" s="2">
        <f t="shared" si="102"/>
        <v>0</v>
      </c>
      <c r="EC32" s="2">
        <f t="shared" si="103"/>
        <v>0</v>
      </c>
      <c r="ED32" s="2">
        <f t="shared" si="104"/>
        <v>0</v>
      </c>
      <c r="EE32" s="2">
        <f t="shared" si="105"/>
        <v>0</v>
      </c>
      <c r="EF32" s="2">
        <f t="shared" si="106"/>
        <v>0</v>
      </c>
      <c r="EG32" s="2">
        <f t="shared" si="107"/>
        <v>0</v>
      </c>
      <c r="EH32" s="2">
        <f t="shared" si="108"/>
        <v>0</v>
      </c>
      <c r="EI32" s="2">
        <f t="shared" si="109"/>
        <v>0</v>
      </c>
      <c r="EJ32" s="2">
        <f t="shared" si="110"/>
        <v>0</v>
      </c>
      <c r="EK32" s="2">
        <f t="shared" si="111"/>
        <v>0</v>
      </c>
      <c r="EL32" s="2">
        <f t="shared" si="112"/>
        <v>0</v>
      </c>
      <c r="EM32" s="2">
        <f t="shared" si="113"/>
        <v>0</v>
      </c>
      <c r="EN32" s="2">
        <f t="shared" si="114"/>
        <v>0</v>
      </c>
      <c r="EO32" s="2">
        <f t="shared" si="115"/>
        <v>0</v>
      </c>
      <c r="EP32" s="2">
        <f t="shared" si="116"/>
        <v>0</v>
      </c>
      <c r="EQ32" s="2">
        <f t="shared" si="117"/>
        <v>0</v>
      </c>
      <c r="ER32" s="2">
        <f t="shared" si="118"/>
        <v>0</v>
      </c>
      <c r="ES32" s="2">
        <f t="shared" si="119"/>
        <v>0</v>
      </c>
      <c r="ET32" s="2">
        <f t="shared" si="120"/>
        <v>0</v>
      </c>
      <c r="EU32" s="2">
        <f t="shared" si="121"/>
        <v>0</v>
      </c>
      <c r="EV32"/>
      <c r="EW32"/>
      <c r="EX32" t="s">
        <v>57</v>
      </c>
      <c r="EY32" s="49"/>
      <c r="EZ32" s="49"/>
    </row>
    <row r="33" spans="1:151" ht="24" customHeight="1">
      <c r="A33" s="28"/>
      <c r="B33" s="28"/>
      <c r="C33" s="29"/>
      <c r="D33" s="30"/>
      <c r="E33" s="28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2">
        <f>SUM(CK33:DO33)</f>
        <v>0</v>
      </c>
      <c r="AL33" s="33">
        <f aca="true" t="shared" si="125" ref="AL33:AL52">IF(E33="da",IF((AK33-BD33)&gt;0,AK33-BD33,0),SUMIF($DQ$13:$EU$13,1,DQ33:EU33)+SUMIF($DQ$13:$EU$13,2,DQ33:EU33)+SUMIF($DQ$13:$EU$13,3,DQ33:EU33)+SUMIF($DQ$13:$EU$13,4,DQ33:EU33)+SUMIF($DQ$13:$EU$13,5,DQ33:EU33))</f>
        <v>0</v>
      </c>
      <c r="AM33" s="34"/>
      <c r="AN33" s="33">
        <f>SUMIF($F$13:$AJ$13,0,F33:AJ33)+SUMIF($F$13:$AJ$13,6,F33:AJ33)+SUMIF($F$13:$AJ$13,7,F33:AJ33)</f>
        <v>0</v>
      </c>
      <c r="AO33" s="32">
        <f>IF(SUM(BE33:CI33)&gt;$AN$4,$AN$4,SUM(BE33:CI33))</f>
        <v>0</v>
      </c>
      <c r="AP33" s="32">
        <f>SUM(AQ33:BC33)</f>
        <v>0</v>
      </c>
      <c r="AQ33" s="35">
        <f>COUNTIF(F33:AJ33,"L")*8+COUNTIF(F33:AJ33,"LR")*8</f>
        <v>0</v>
      </c>
      <c r="AR33" s="35">
        <f>COUNTIF(F33:AJ33,"D")*8</f>
        <v>0</v>
      </c>
      <c r="AS33" s="35">
        <f>COUNTIF(F33:AJ33,"CO")*8+COUNTIF(F33:AJ33,"COR")*8</f>
        <v>0</v>
      </c>
      <c r="AT33" s="35">
        <f>COUNTIF(F33:AJ33,"BO")*8</f>
        <v>0</v>
      </c>
      <c r="AU33" s="35">
        <f>COUNTIF(F33:AJ33,"BP")*8</f>
        <v>0</v>
      </c>
      <c r="AV33" s="35">
        <f>COUNTIF(F33:AJ33,"AM")*8</f>
        <v>0</v>
      </c>
      <c r="AW33" s="35">
        <f>COUNTIF(F33:AJ33,"M")*8</f>
        <v>0</v>
      </c>
      <c r="AX33" s="35">
        <f>COUNTIF(F33:AJ33,"CFS")*8</f>
        <v>0</v>
      </c>
      <c r="AY33" s="35">
        <f>COUNTIF(F33:AJ33,"O")*8</f>
        <v>0</v>
      </c>
      <c r="AZ33" s="35">
        <f>COUNTIF(F33:AJ33,"N")*8</f>
        <v>0</v>
      </c>
      <c r="BA33" s="35">
        <f>COUNTIF(F33:AJ33,"PRM")*8</f>
        <v>0</v>
      </c>
      <c r="BB33" s="35">
        <f>COUNTIF(F33:AJ33,"PRB")*8</f>
        <v>0</v>
      </c>
      <c r="BC33" s="35">
        <f>COUNTIF(F33:AJ33,"ED")*8</f>
        <v>0</v>
      </c>
      <c r="BD33" s="2">
        <f t="shared" si="39"/>
        <v>152</v>
      </c>
      <c r="BE33" s="2">
        <f t="shared" si="5"/>
        <v>0</v>
      </c>
      <c r="BF33" s="2">
        <f t="shared" si="6"/>
        <v>0</v>
      </c>
      <c r="BG33" s="2">
        <f t="shared" si="7"/>
        <v>0</v>
      </c>
      <c r="BH33" s="2">
        <f t="shared" si="8"/>
        <v>0</v>
      </c>
      <c r="BI33" s="2">
        <f t="shared" si="9"/>
        <v>0</v>
      </c>
      <c r="BJ33" s="2">
        <f t="shared" si="10"/>
        <v>0</v>
      </c>
      <c r="BK33" s="2">
        <f t="shared" si="11"/>
        <v>0</v>
      </c>
      <c r="BL33" s="2">
        <f t="shared" si="12"/>
        <v>0</v>
      </c>
      <c r="BM33" s="2">
        <f t="shared" si="13"/>
        <v>0</v>
      </c>
      <c r="BN33" s="2">
        <f t="shared" si="14"/>
        <v>0</v>
      </c>
      <c r="BO33" s="2">
        <f t="shared" si="15"/>
        <v>0</v>
      </c>
      <c r="BP33" s="2">
        <f t="shared" si="16"/>
        <v>0</v>
      </c>
      <c r="BQ33" s="2">
        <f t="shared" si="17"/>
        <v>0</v>
      </c>
      <c r="BR33" s="2">
        <f t="shared" si="18"/>
        <v>0</v>
      </c>
      <c r="BS33" s="2">
        <f t="shared" si="19"/>
        <v>0</v>
      </c>
      <c r="BT33" s="2">
        <f t="shared" si="20"/>
        <v>0</v>
      </c>
      <c r="BU33" s="2">
        <f t="shared" si="21"/>
        <v>0</v>
      </c>
      <c r="BV33" s="2">
        <f t="shared" si="22"/>
        <v>0</v>
      </c>
      <c r="BW33" s="2">
        <f t="shared" si="23"/>
        <v>0</v>
      </c>
      <c r="BX33" s="2">
        <f t="shared" si="24"/>
        <v>0</v>
      </c>
      <c r="BY33" s="2">
        <f t="shared" si="25"/>
        <v>0</v>
      </c>
      <c r="BZ33" s="2">
        <f t="shared" si="26"/>
        <v>0</v>
      </c>
      <c r="CA33" s="2">
        <f t="shared" si="27"/>
        <v>0</v>
      </c>
      <c r="CB33" s="2">
        <f t="shared" si="28"/>
        <v>0</v>
      </c>
      <c r="CC33" s="2">
        <f t="shared" si="29"/>
        <v>0</v>
      </c>
      <c r="CD33" s="2">
        <f t="shared" si="30"/>
        <v>0</v>
      </c>
      <c r="CE33" s="2">
        <f t="shared" si="31"/>
        <v>0</v>
      </c>
      <c r="CF33" s="2">
        <f t="shared" si="32"/>
        <v>0</v>
      </c>
      <c r="CG33" s="2">
        <f t="shared" si="33"/>
        <v>0</v>
      </c>
      <c r="CH33" s="2">
        <f t="shared" si="34"/>
        <v>0</v>
      </c>
      <c r="CI33" s="2">
        <f t="shared" si="35"/>
        <v>0</v>
      </c>
      <c r="CK33" s="2">
        <f t="shared" si="40"/>
        <v>0</v>
      </c>
      <c r="CL33" s="2">
        <f t="shared" si="41"/>
        <v>0</v>
      </c>
      <c r="CM33" s="2">
        <f t="shared" si="42"/>
        <v>0</v>
      </c>
      <c r="CN33" s="2">
        <f t="shared" si="43"/>
        <v>0</v>
      </c>
      <c r="CO33" s="2">
        <f t="shared" si="44"/>
        <v>0</v>
      </c>
      <c r="CP33" s="2">
        <f t="shared" si="45"/>
        <v>0</v>
      </c>
      <c r="CQ33" s="2">
        <f t="shared" si="46"/>
        <v>0</v>
      </c>
      <c r="CR33" s="2">
        <f t="shared" si="47"/>
        <v>0</v>
      </c>
      <c r="CS33" s="2">
        <f t="shared" si="48"/>
        <v>0</v>
      </c>
      <c r="CT33" s="2">
        <f t="shared" si="49"/>
        <v>0</v>
      </c>
      <c r="CU33" s="2">
        <f t="shared" si="50"/>
        <v>0</v>
      </c>
      <c r="CV33" s="2">
        <f t="shared" si="51"/>
        <v>0</v>
      </c>
      <c r="CW33" s="2">
        <f t="shared" si="52"/>
        <v>0</v>
      </c>
      <c r="CX33" s="2">
        <f t="shared" si="53"/>
        <v>0</v>
      </c>
      <c r="CY33" s="2">
        <f t="shared" si="54"/>
        <v>0</v>
      </c>
      <c r="CZ33" s="2">
        <f t="shared" si="55"/>
        <v>0</v>
      </c>
      <c r="DA33" s="2">
        <f t="shared" si="56"/>
        <v>0</v>
      </c>
      <c r="DB33" s="2">
        <f t="shared" si="57"/>
        <v>0</v>
      </c>
      <c r="DC33" s="2">
        <f t="shared" si="58"/>
        <v>0</v>
      </c>
      <c r="DD33" s="2">
        <f t="shared" si="59"/>
        <v>0</v>
      </c>
      <c r="DE33" s="2">
        <f t="shared" si="60"/>
        <v>0</v>
      </c>
      <c r="DF33" s="2">
        <f t="shared" si="61"/>
        <v>0</v>
      </c>
      <c r="DG33" s="2">
        <f t="shared" si="62"/>
        <v>0</v>
      </c>
      <c r="DH33" s="2">
        <f t="shared" si="63"/>
        <v>0</v>
      </c>
      <c r="DI33" s="2">
        <f t="shared" si="64"/>
        <v>0</v>
      </c>
      <c r="DJ33" s="2">
        <f t="shared" si="65"/>
        <v>0</v>
      </c>
      <c r="DK33" s="2">
        <f t="shared" si="66"/>
        <v>0</v>
      </c>
      <c r="DL33" s="2">
        <f t="shared" si="67"/>
        <v>0</v>
      </c>
      <c r="DM33" s="2">
        <f t="shared" si="68"/>
        <v>0</v>
      </c>
      <c r="DN33" s="2">
        <f t="shared" si="69"/>
        <v>0</v>
      </c>
      <c r="DO33" s="2">
        <f t="shared" si="70"/>
        <v>0</v>
      </c>
      <c r="DQ33" s="2">
        <f t="shared" si="91"/>
        <v>0</v>
      </c>
      <c r="DR33" s="2">
        <f t="shared" si="92"/>
        <v>0</v>
      </c>
      <c r="DS33" s="2">
        <f t="shared" si="93"/>
        <v>0</v>
      </c>
      <c r="DT33" s="2">
        <f t="shared" si="94"/>
        <v>0</v>
      </c>
      <c r="DU33" s="2">
        <f t="shared" si="95"/>
        <v>0</v>
      </c>
      <c r="DV33" s="2">
        <f t="shared" si="96"/>
        <v>0</v>
      </c>
      <c r="DW33" s="2">
        <f t="shared" si="97"/>
        <v>0</v>
      </c>
      <c r="DX33" s="2">
        <f t="shared" si="98"/>
        <v>0</v>
      </c>
      <c r="DY33" s="2">
        <f t="shared" si="99"/>
        <v>0</v>
      </c>
      <c r="DZ33" s="2">
        <f t="shared" si="100"/>
        <v>0</v>
      </c>
      <c r="EA33" s="2">
        <f t="shared" si="101"/>
        <v>0</v>
      </c>
      <c r="EB33" s="2">
        <f t="shared" si="102"/>
        <v>0</v>
      </c>
      <c r="EC33" s="2">
        <f t="shared" si="103"/>
        <v>0</v>
      </c>
      <c r="ED33" s="2">
        <f t="shared" si="104"/>
        <v>0</v>
      </c>
      <c r="EE33" s="2">
        <f t="shared" si="105"/>
        <v>0</v>
      </c>
      <c r="EF33" s="2">
        <f t="shared" si="106"/>
        <v>0</v>
      </c>
      <c r="EG33" s="2">
        <f t="shared" si="107"/>
        <v>0</v>
      </c>
      <c r="EH33" s="2">
        <f t="shared" si="108"/>
        <v>0</v>
      </c>
      <c r="EI33" s="2">
        <f t="shared" si="109"/>
        <v>0</v>
      </c>
      <c r="EJ33" s="2">
        <f t="shared" si="110"/>
        <v>0</v>
      </c>
      <c r="EK33" s="2">
        <f t="shared" si="111"/>
        <v>0</v>
      </c>
      <c r="EL33" s="2">
        <f t="shared" si="112"/>
        <v>0</v>
      </c>
      <c r="EM33" s="2">
        <f t="shared" si="113"/>
        <v>0</v>
      </c>
      <c r="EN33" s="2">
        <f t="shared" si="114"/>
        <v>0</v>
      </c>
      <c r="EO33" s="2">
        <f t="shared" si="115"/>
        <v>0</v>
      </c>
      <c r="EP33" s="2">
        <f t="shared" si="116"/>
        <v>0</v>
      </c>
      <c r="EQ33" s="2">
        <f t="shared" si="117"/>
        <v>0</v>
      </c>
      <c r="ER33" s="2">
        <f t="shared" si="118"/>
        <v>0</v>
      </c>
      <c r="ES33" s="2">
        <f t="shared" si="119"/>
        <v>0</v>
      </c>
      <c r="ET33" s="2">
        <f t="shared" si="120"/>
        <v>0</v>
      </c>
      <c r="EU33" s="2">
        <f t="shared" si="121"/>
        <v>0</v>
      </c>
    </row>
    <row r="34" spans="1:151" ht="24" customHeight="1">
      <c r="A34" s="28"/>
      <c r="B34" s="28"/>
      <c r="C34" s="29"/>
      <c r="D34" s="30"/>
      <c r="E34" s="28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2">
        <f>SUM(CK34:DO34)</f>
        <v>0</v>
      </c>
      <c r="AL34" s="33">
        <f t="shared" si="125"/>
        <v>0</v>
      </c>
      <c r="AM34" s="34"/>
      <c r="AN34" s="33">
        <f>SUMIF($F$13:$AJ$13,0,F34:AJ34)+SUMIF($F$13:$AJ$13,6,F34:AJ34)+SUMIF($F$13:$AJ$13,7,F34:AJ34)</f>
        <v>0</v>
      </c>
      <c r="AO34" s="32">
        <f>IF(SUM(BE34:CI34)&gt;$AN$4,$AN$4,SUM(BE34:CI34))</f>
        <v>0</v>
      </c>
      <c r="AP34" s="32">
        <f>SUM(AQ34:BC34)</f>
        <v>0</v>
      </c>
      <c r="AQ34" s="35">
        <f>COUNTIF(F34:AJ34,"L")*8+COUNTIF(F34:AJ34,"LR")*8</f>
        <v>0</v>
      </c>
      <c r="AR34" s="35">
        <f>COUNTIF(F34:AJ34,"D")*8</f>
        <v>0</v>
      </c>
      <c r="AS34" s="35">
        <f>COUNTIF(F34:AJ34,"CO")*8+COUNTIF(F34:AJ34,"COR")*8</f>
        <v>0</v>
      </c>
      <c r="AT34" s="35">
        <f>COUNTIF(F34:AJ34,"BO")*8</f>
        <v>0</v>
      </c>
      <c r="AU34" s="35">
        <f>COUNTIF(F34:AJ34,"BP")*8</f>
        <v>0</v>
      </c>
      <c r="AV34" s="35">
        <f>COUNTIF(F34:AJ34,"AM")*8</f>
        <v>0</v>
      </c>
      <c r="AW34" s="35">
        <f>COUNTIF(F34:AJ34,"M")*8</f>
        <v>0</v>
      </c>
      <c r="AX34" s="35">
        <f>COUNTIF(F34:AJ34,"CFS")*8</f>
        <v>0</v>
      </c>
      <c r="AY34" s="35">
        <f>COUNTIF(F34:AJ34,"O")*8</f>
        <v>0</v>
      </c>
      <c r="AZ34" s="35">
        <f>COUNTIF(F34:AJ34,"N")*8</f>
        <v>0</v>
      </c>
      <c r="BA34" s="35">
        <f>COUNTIF(F34:AJ34,"PRM")*8</f>
        <v>0</v>
      </c>
      <c r="BB34" s="35">
        <f>COUNTIF(F34:AJ34,"PRB")*8</f>
        <v>0</v>
      </c>
      <c r="BC34" s="35">
        <f>COUNTIF(F34:AJ34,"ED")*8</f>
        <v>0</v>
      </c>
      <c r="BD34" s="2">
        <f t="shared" si="39"/>
        <v>152</v>
      </c>
      <c r="BE34" s="2">
        <f t="shared" si="5"/>
        <v>0</v>
      </c>
      <c r="BF34" s="2">
        <f t="shared" si="6"/>
        <v>0</v>
      </c>
      <c r="BG34" s="2">
        <f t="shared" si="7"/>
        <v>0</v>
      </c>
      <c r="BH34" s="2">
        <f t="shared" si="8"/>
        <v>0</v>
      </c>
      <c r="BI34" s="2">
        <f t="shared" si="9"/>
        <v>0</v>
      </c>
      <c r="BJ34" s="2">
        <f t="shared" si="10"/>
        <v>0</v>
      </c>
      <c r="BK34" s="2">
        <f t="shared" si="11"/>
        <v>0</v>
      </c>
      <c r="BL34" s="2">
        <f t="shared" si="12"/>
        <v>0</v>
      </c>
      <c r="BM34" s="2">
        <f t="shared" si="13"/>
        <v>0</v>
      </c>
      <c r="BN34" s="2">
        <f t="shared" si="14"/>
        <v>0</v>
      </c>
      <c r="BO34" s="2">
        <f t="shared" si="15"/>
        <v>0</v>
      </c>
      <c r="BP34" s="2">
        <f t="shared" si="16"/>
        <v>0</v>
      </c>
      <c r="BQ34" s="2">
        <f t="shared" si="17"/>
        <v>0</v>
      </c>
      <c r="BR34" s="2">
        <f t="shared" si="18"/>
        <v>0</v>
      </c>
      <c r="BS34" s="2">
        <f t="shared" si="19"/>
        <v>0</v>
      </c>
      <c r="BT34" s="2">
        <f t="shared" si="20"/>
        <v>0</v>
      </c>
      <c r="BU34" s="2">
        <f t="shared" si="21"/>
        <v>0</v>
      </c>
      <c r="BV34" s="2">
        <f t="shared" si="22"/>
        <v>0</v>
      </c>
      <c r="BW34" s="2">
        <f t="shared" si="23"/>
        <v>0</v>
      </c>
      <c r="BX34" s="2">
        <f t="shared" si="24"/>
        <v>0</v>
      </c>
      <c r="BY34" s="2">
        <f t="shared" si="25"/>
        <v>0</v>
      </c>
      <c r="BZ34" s="2">
        <f t="shared" si="26"/>
        <v>0</v>
      </c>
      <c r="CA34" s="2">
        <f t="shared" si="27"/>
        <v>0</v>
      </c>
      <c r="CB34" s="2">
        <f t="shared" si="28"/>
        <v>0</v>
      </c>
      <c r="CC34" s="2">
        <f t="shared" si="29"/>
        <v>0</v>
      </c>
      <c r="CD34" s="2">
        <f t="shared" si="30"/>
        <v>0</v>
      </c>
      <c r="CE34" s="2">
        <f t="shared" si="31"/>
        <v>0</v>
      </c>
      <c r="CF34" s="2">
        <f t="shared" si="32"/>
        <v>0</v>
      </c>
      <c r="CG34" s="2">
        <f t="shared" si="33"/>
        <v>0</v>
      </c>
      <c r="CH34" s="2">
        <f t="shared" si="34"/>
        <v>0</v>
      </c>
      <c r="CI34" s="2">
        <f t="shared" si="35"/>
        <v>0</v>
      </c>
      <c r="CK34" s="2">
        <f t="shared" si="40"/>
        <v>0</v>
      </c>
      <c r="CL34" s="2">
        <f t="shared" si="41"/>
        <v>0</v>
      </c>
      <c r="CM34" s="2">
        <f t="shared" si="42"/>
        <v>0</v>
      </c>
      <c r="CN34" s="2">
        <f t="shared" si="43"/>
        <v>0</v>
      </c>
      <c r="CO34" s="2">
        <f t="shared" si="44"/>
        <v>0</v>
      </c>
      <c r="CP34" s="2">
        <f t="shared" si="45"/>
        <v>0</v>
      </c>
      <c r="CQ34" s="2">
        <f t="shared" si="46"/>
        <v>0</v>
      </c>
      <c r="CR34" s="2">
        <f t="shared" si="47"/>
        <v>0</v>
      </c>
      <c r="CS34" s="2">
        <f t="shared" si="48"/>
        <v>0</v>
      </c>
      <c r="CT34" s="2">
        <f t="shared" si="49"/>
        <v>0</v>
      </c>
      <c r="CU34" s="2">
        <f t="shared" si="50"/>
        <v>0</v>
      </c>
      <c r="CV34" s="2">
        <f t="shared" si="51"/>
        <v>0</v>
      </c>
      <c r="CW34" s="2">
        <f t="shared" si="52"/>
        <v>0</v>
      </c>
      <c r="CX34" s="2">
        <f t="shared" si="53"/>
        <v>0</v>
      </c>
      <c r="CY34" s="2">
        <f t="shared" si="54"/>
        <v>0</v>
      </c>
      <c r="CZ34" s="2">
        <f t="shared" si="55"/>
        <v>0</v>
      </c>
      <c r="DA34" s="2">
        <f t="shared" si="56"/>
        <v>0</v>
      </c>
      <c r="DB34" s="2">
        <f t="shared" si="57"/>
        <v>0</v>
      </c>
      <c r="DC34" s="2">
        <f t="shared" si="58"/>
        <v>0</v>
      </c>
      <c r="DD34" s="2">
        <f t="shared" si="59"/>
        <v>0</v>
      </c>
      <c r="DE34" s="2">
        <f t="shared" si="60"/>
        <v>0</v>
      </c>
      <c r="DF34" s="2">
        <f t="shared" si="61"/>
        <v>0</v>
      </c>
      <c r="DG34" s="2">
        <f t="shared" si="62"/>
        <v>0</v>
      </c>
      <c r="DH34" s="2">
        <f t="shared" si="63"/>
        <v>0</v>
      </c>
      <c r="DI34" s="2">
        <f t="shared" si="64"/>
        <v>0</v>
      </c>
      <c r="DJ34" s="2">
        <f t="shared" si="65"/>
        <v>0</v>
      </c>
      <c r="DK34" s="2">
        <f t="shared" si="66"/>
        <v>0</v>
      </c>
      <c r="DL34" s="2">
        <f t="shared" si="67"/>
        <v>0</v>
      </c>
      <c r="DM34" s="2">
        <f t="shared" si="68"/>
        <v>0</v>
      </c>
      <c r="DN34" s="2">
        <f t="shared" si="69"/>
        <v>0</v>
      </c>
      <c r="DO34" s="2">
        <f t="shared" si="70"/>
        <v>0</v>
      </c>
      <c r="DQ34" s="2">
        <f t="shared" si="91"/>
        <v>0</v>
      </c>
      <c r="DR34" s="2">
        <f t="shared" si="92"/>
        <v>0</v>
      </c>
      <c r="DS34" s="2">
        <f t="shared" si="93"/>
        <v>0</v>
      </c>
      <c r="DT34" s="2">
        <f t="shared" si="94"/>
        <v>0</v>
      </c>
      <c r="DU34" s="2">
        <f t="shared" si="95"/>
        <v>0</v>
      </c>
      <c r="DV34" s="2">
        <f t="shared" si="96"/>
        <v>0</v>
      </c>
      <c r="DW34" s="2">
        <f t="shared" si="97"/>
        <v>0</v>
      </c>
      <c r="DX34" s="2">
        <f t="shared" si="98"/>
        <v>0</v>
      </c>
      <c r="DY34" s="2">
        <f t="shared" si="99"/>
        <v>0</v>
      </c>
      <c r="DZ34" s="2">
        <f t="shared" si="100"/>
        <v>0</v>
      </c>
      <c r="EA34" s="2">
        <f t="shared" si="101"/>
        <v>0</v>
      </c>
      <c r="EB34" s="2">
        <f t="shared" si="102"/>
        <v>0</v>
      </c>
      <c r="EC34" s="2">
        <f t="shared" si="103"/>
        <v>0</v>
      </c>
      <c r="ED34" s="2">
        <f t="shared" si="104"/>
        <v>0</v>
      </c>
      <c r="EE34" s="2">
        <f t="shared" si="105"/>
        <v>0</v>
      </c>
      <c r="EF34" s="2">
        <f t="shared" si="106"/>
        <v>0</v>
      </c>
      <c r="EG34" s="2">
        <f t="shared" si="107"/>
        <v>0</v>
      </c>
      <c r="EH34" s="2">
        <f t="shared" si="108"/>
        <v>0</v>
      </c>
      <c r="EI34" s="2">
        <f t="shared" si="109"/>
        <v>0</v>
      </c>
      <c r="EJ34" s="2">
        <f t="shared" si="110"/>
        <v>0</v>
      </c>
      <c r="EK34" s="2">
        <f t="shared" si="111"/>
        <v>0</v>
      </c>
      <c r="EL34" s="2">
        <f t="shared" si="112"/>
        <v>0</v>
      </c>
      <c r="EM34" s="2">
        <f t="shared" si="113"/>
        <v>0</v>
      </c>
      <c r="EN34" s="2">
        <f t="shared" si="114"/>
        <v>0</v>
      </c>
      <c r="EO34" s="2">
        <f t="shared" si="115"/>
        <v>0</v>
      </c>
      <c r="EP34" s="2">
        <f t="shared" si="116"/>
        <v>0</v>
      </c>
      <c r="EQ34" s="2">
        <f t="shared" si="117"/>
        <v>0</v>
      </c>
      <c r="ER34" s="2">
        <f t="shared" si="118"/>
        <v>0</v>
      </c>
      <c r="ES34" s="2">
        <f t="shared" si="119"/>
        <v>0</v>
      </c>
      <c r="ET34" s="2">
        <f t="shared" si="120"/>
        <v>0</v>
      </c>
      <c r="EU34" s="2">
        <f t="shared" si="121"/>
        <v>0</v>
      </c>
    </row>
    <row r="35" spans="1:151" ht="24" customHeight="1">
      <c r="A35" s="28"/>
      <c r="B35" s="28"/>
      <c r="C35" s="29"/>
      <c r="D35" s="30"/>
      <c r="E35" s="28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2">
        <f aca="true" t="shared" si="126" ref="AK35:AK52">SUM(CK35:DO35)</f>
        <v>0</v>
      </c>
      <c r="AL35" s="33">
        <f t="shared" si="125"/>
        <v>0</v>
      </c>
      <c r="AM35" s="34"/>
      <c r="AN35" s="33">
        <f aca="true" t="shared" si="127" ref="AN35:AN52">SUMIF($F$13:$AJ$13,0,F35:AJ35)+SUMIF($F$13:$AJ$13,6,F35:AJ35)+SUMIF($F$13:$AJ$13,7,F35:AJ35)</f>
        <v>0</v>
      </c>
      <c r="AO35" s="32">
        <f aca="true" t="shared" si="128" ref="AO35:AO52">IF(SUM(BE35:CI35)&gt;$AN$4,$AN$4,SUM(BE35:CI35))</f>
        <v>0</v>
      </c>
      <c r="AP35" s="32">
        <f aca="true" t="shared" si="129" ref="AP35:AP52">SUM(AQ35:BC35)</f>
        <v>0</v>
      </c>
      <c r="AQ35" s="35">
        <f aca="true" t="shared" si="130" ref="AQ35:AQ52">COUNTIF(F35:AJ35,"L")*8+COUNTIF(F35:AJ35,"LR")*8</f>
        <v>0</v>
      </c>
      <c r="AR35" s="35">
        <f aca="true" t="shared" si="131" ref="AR35:AR52">COUNTIF(F35:AJ35,"D")*8</f>
        <v>0</v>
      </c>
      <c r="AS35" s="35">
        <f aca="true" t="shared" si="132" ref="AS35:AS52">COUNTIF(F35:AJ35,"CO")*8+COUNTIF(F35:AJ35,"COR")*8</f>
        <v>0</v>
      </c>
      <c r="AT35" s="35">
        <f aca="true" t="shared" si="133" ref="AT35:AT52">COUNTIF(F35:AJ35,"BO")*8</f>
        <v>0</v>
      </c>
      <c r="AU35" s="35">
        <f aca="true" t="shared" si="134" ref="AU35:AU52">COUNTIF(F35:AJ35,"BP")*8</f>
        <v>0</v>
      </c>
      <c r="AV35" s="35">
        <f aca="true" t="shared" si="135" ref="AV35:AV52">COUNTIF(F35:AJ35,"AM")*8</f>
        <v>0</v>
      </c>
      <c r="AW35" s="35">
        <f aca="true" t="shared" si="136" ref="AW35:AW52">COUNTIF(F35:AJ35,"M")*8</f>
        <v>0</v>
      </c>
      <c r="AX35" s="35">
        <f aca="true" t="shared" si="137" ref="AX35:AX52">COUNTIF(F35:AJ35,"CFS")*8</f>
        <v>0</v>
      </c>
      <c r="AY35" s="35">
        <f aca="true" t="shared" si="138" ref="AY35:AY52">COUNTIF(F35:AJ35,"O")*8</f>
        <v>0</v>
      </c>
      <c r="AZ35" s="35">
        <f aca="true" t="shared" si="139" ref="AZ35:AZ52">COUNTIF(F35:AJ35,"N")*8</f>
        <v>0</v>
      </c>
      <c r="BA35" s="35">
        <f aca="true" t="shared" si="140" ref="BA35:BA52">COUNTIF(F35:AJ35,"PRM")*8</f>
        <v>0</v>
      </c>
      <c r="BB35" s="35">
        <f aca="true" t="shared" si="141" ref="BB35:BB52">COUNTIF(F35:AJ35,"PRB")*8</f>
        <v>0</v>
      </c>
      <c r="BC35" s="35">
        <f aca="true" t="shared" si="142" ref="BC35:BC52">COUNTIF(F35:AJ35,"ED")*8</f>
        <v>0</v>
      </c>
      <c r="BD35" s="2">
        <f t="shared" si="39"/>
        <v>152</v>
      </c>
      <c r="BE35" s="2">
        <f t="shared" si="5"/>
        <v>0</v>
      </c>
      <c r="BF35" s="2">
        <f t="shared" si="6"/>
        <v>0</v>
      </c>
      <c r="BG35" s="2">
        <f t="shared" si="7"/>
        <v>0</v>
      </c>
      <c r="BH35" s="2">
        <f t="shared" si="8"/>
        <v>0</v>
      </c>
      <c r="BI35" s="2">
        <f t="shared" si="9"/>
        <v>0</v>
      </c>
      <c r="BJ35" s="2">
        <f t="shared" si="10"/>
        <v>0</v>
      </c>
      <c r="BK35" s="2">
        <f t="shared" si="11"/>
        <v>0</v>
      </c>
      <c r="BL35" s="2">
        <f t="shared" si="12"/>
        <v>0</v>
      </c>
      <c r="BM35" s="2">
        <f t="shared" si="13"/>
        <v>0</v>
      </c>
      <c r="BN35" s="2">
        <f t="shared" si="14"/>
        <v>0</v>
      </c>
      <c r="BO35" s="2">
        <f t="shared" si="15"/>
        <v>0</v>
      </c>
      <c r="BP35" s="2">
        <f t="shared" si="16"/>
        <v>0</v>
      </c>
      <c r="BQ35" s="2">
        <f t="shared" si="17"/>
        <v>0</v>
      </c>
      <c r="BR35" s="2">
        <f t="shared" si="18"/>
        <v>0</v>
      </c>
      <c r="BS35" s="2">
        <f t="shared" si="19"/>
        <v>0</v>
      </c>
      <c r="BT35" s="2">
        <f t="shared" si="20"/>
        <v>0</v>
      </c>
      <c r="BU35" s="2">
        <f t="shared" si="21"/>
        <v>0</v>
      </c>
      <c r="BV35" s="2">
        <f t="shared" si="22"/>
        <v>0</v>
      </c>
      <c r="BW35" s="2">
        <f t="shared" si="23"/>
        <v>0</v>
      </c>
      <c r="BX35" s="2">
        <f t="shared" si="24"/>
        <v>0</v>
      </c>
      <c r="BY35" s="2">
        <f t="shared" si="25"/>
        <v>0</v>
      </c>
      <c r="BZ35" s="2">
        <f t="shared" si="26"/>
        <v>0</v>
      </c>
      <c r="CA35" s="2">
        <f t="shared" si="27"/>
        <v>0</v>
      </c>
      <c r="CB35" s="2">
        <f t="shared" si="28"/>
        <v>0</v>
      </c>
      <c r="CC35" s="2">
        <f t="shared" si="29"/>
        <v>0</v>
      </c>
      <c r="CD35" s="2">
        <f t="shared" si="30"/>
        <v>0</v>
      </c>
      <c r="CE35" s="2">
        <f t="shared" si="31"/>
        <v>0</v>
      </c>
      <c r="CF35" s="2">
        <f t="shared" si="32"/>
        <v>0</v>
      </c>
      <c r="CG35" s="2">
        <f t="shared" si="33"/>
        <v>0</v>
      </c>
      <c r="CH35" s="2">
        <f t="shared" si="34"/>
        <v>0</v>
      </c>
      <c r="CI35" s="2">
        <f t="shared" si="35"/>
        <v>0</v>
      </c>
      <c r="CK35" s="2">
        <f t="shared" si="40"/>
        <v>0</v>
      </c>
      <c r="CL35" s="2">
        <f t="shared" si="41"/>
        <v>0</v>
      </c>
      <c r="CM35" s="2">
        <f t="shared" si="42"/>
        <v>0</v>
      </c>
      <c r="CN35" s="2">
        <f t="shared" si="43"/>
        <v>0</v>
      </c>
      <c r="CO35" s="2">
        <f t="shared" si="44"/>
        <v>0</v>
      </c>
      <c r="CP35" s="2">
        <f t="shared" si="45"/>
        <v>0</v>
      </c>
      <c r="CQ35" s="2">
        <f t="shared" si="46"/>
        <v>0</v>
      </c>
      <c r="CR35" s="2">
        <f t="shared" si="47"/>
        <v>0</v>
      </c>
      <c r="CS35" s="2">
        <f t="shared" si="48"/>
        <v>0</v>
      </c>
      <c r="CT35" s="2">
        <f t="shared" si="49"/>
        <v>0</v>
      </c>
      <c r="CU35" s="2">
        <f t="shared" si="50"/>
        <v>0</v>
      </c>
      <c r="CV35" s="2">
        <f t="shared" si="51"/>
        <v>0</v>
      </c>
      <c r="CW35" s="2">
        <f t="shared" si="52"/>
        <v>0</v>
      </c>
      <c r="CX35" s="2">
        <f t="shared" si="53"/>
        <v>0</v>
      </c>
      <c r="CY35" s="2">
        <f t="shared" si="54"/>
        <v>0</v>
      </c>
      <c r="CZ35" s="2">
        <f t="shared" si="55"/>
        <v>0</v>
      </c>
      <c r="DA35" s="2">
        <f t="shared" si="56"/>
        <v>0</v>
      </c>
      <c r="DB35" s="2">
        <f t="shared" si="57"/>
        <v>0</v>
      </c>
      <c r="DC35" s="2">
        <f t="shared" si="58"/>
        <v>0</v>
      </c>
      <c r="DD35" s="2">
        <f t="shared" si="59"/>
        <v>0</v>
      </c>
      <c r="DE35" s="2">
        <f t="shared" si="60"/>
        <v>0</v>
      </c>
      <c r="DF35" s="2">
        <f t="shared" si="61"/>
        <v>0</v>
      </c>
      <c r="DG35" s="2">
        <f t="shared" si="62"/>
        <v>0</v>
      </c>
      <c r="DH35" s="2">
        <f t="shared" si="63"/>
        <v>0</v>
      </c>
      <c r="DI35" s="2">
        <f t="shared" si="64"/>
        <v>0</v>
      </c>
      <c r="DJ35" s="2">
        <f t="shared" si="65"/>
        <v>0</v>
      </c>
      <c r="DK35" s="2">
        <f t="shared" si="66"/>
        <v>0</v>
      </c>
      <c r="DL35" s="2">
        <f t="shared" si="67"/>
        <v>0</v>
      </c>
      <c r="DM35" s="2">
        <f t="shared" si="68"/>
        <v>0</v>
      </c>
      <c r="DN35" s="2">
        <f t="shared" si="69"/>
        <v>0</v>
      </c>
      <c r="DO35" s="2">
        <f t="shared" si="70"/>
        <v>0</v>
      </c>
      <c r="DQ35" s="2">
        <f t="shared" si="91"/>
        <v>0</v>
      </c>
      <c r="DR35" s="2">
        <f t="shared" si="92"/>
        <v>0</v>
      </c>
      <c r="DS35" s="2">
        <f t="shared" si="93"/>
        <v>0</v>
      </c>
      <c r="DT35" s="2">
        <f t="shared" si="94"/>
        <v>0</v>
      </c>
      <c r="DU35" s="2">
        <f t="shared" si="95"/>
        <v>0</v>
      </c>
      <c r="DV35" s="2">
        <f t="shared" si="96"/>
        <v>0</v>
      </c>
      <c r="DW35" s="2">
        <f t="shared" si="97"/>
        <v>0</v>
      </c>
      <c r="DX35" s="2">
        <f t="shared" si="98"/>
        <v>0</v>
      </c>
      <c r="DY35" s="2">
        <f t="shared" si="99"/>
        <v>0</v>
      </c>
      <c r="DZ35" s="2">
        <f t="shared" si="100"/>
        <v>0</v>
      </c>
      <c r="EA35" s="2">
        <f t="shared" si="101"/>
        <v>0</v>
      </c>
      <c r="EB35" s="2">
        <f t="shared" si="102"/>
        <v>0</v>
      </c>
      <c r="EC35" s="2">
        <f t="shared" si="103"/>
        <v>0</v>
      </c>
      <c r="ED35" s="2">
        <f t="shared" si="104"/>
        <v>0</v>
      </c>
      <c r="EE35" s="2">
        <f t="shared" si="105"/>
        <v>0</v>
      </c>
      <c r="EF35" s="2">
        <f t="shared" si="106"/>
        <v>0</v>
      </c>
      <c r="EG35" s="2">
        <f t="shared" si="107"/>
        <v>0</v>
      </c>
      <c r="EH35" s="2">
        <f t="shared" si="108"/>
        <v>0</v>
      </c>
      <c r="EI35" s="2">
        <f t="shared" si="109"/>
        <v>0</v>
      </c>
      <c r="EJ35" s="2">
        <f t="shared" si="110"/>
        <v>0</v>
      </c>
      <c r="EK35" s="2">
        <f t="shared" si="111"/>
        <v>0</v>
      </c>
      <c r="EL35" s="2">
        <f t="shared" si="112"/>
        <v>0</v>
      </c>
      <c r="EM35" s="2">
        <f t="shared" si="113"/>
        <v>0</v>
      </c>
      <c r="EN35" s="2">
        <f t="shared" si="114"/>
        <v>0</v>
      </c>
      <c r="EO35" s="2">
        <f t="shared" si="115"/>
        <v>0</v>
      </c>
      <c r="EP35" s="2">
        <f t="shared" si="116"/>
        <v>0</v>
      </c>
      <c r="EQ35" s="2">
        <f t="shared" si="117"/>
        <v>0</v>
      </c>
      <c r="ER35" s="2">
        <f t="shared" si="118"/>
        <v>0</v>
      </c>
      <c r="ES35" s="2">
        <f t="shared" si="119"/>
        <v>0</v>
      </c>
      <c r="ET35" s="2">
        <f t="shared" si="120"/>
        <v>0</v>
      </c>
      <c r="EU35" s="2">
        <f t="shared" si="121"/>
        <v>0</v>
      </c>
    </row>
    <row r="36" spans="1:151" ht="24" customHeight="1">
      <c r="A36" s="28"/>
      <c r="B36" s="28"/>
      <c r="C36" s="29"/>
      <c r="D36" s="30"/>
      <c r="E36" s="28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2">
        <f t="shared" si="126"/>
        <v>0</v>
      </c>
      <c r="AL36" s="33">
        <f t="shared" si="125"/>
        <v>0</v>
      </c>
      <c r="AM36" s="34"/>
      <c r="AN36" s="33">
        <f t="shared" si="127"/>
        <v>0</v>
      </c>
      <c r="AO36" s="32">
        <f t="shared" si="128"/>
        <v>0</v>
      </c>
      <c r="AP36" s="32">
        <f t="shared" si="129"/>
        <v>0</v>
      </c>
      <c r="AQ36" s="35">
        <f t="shared" si="130"/>
        <v>0</v>
      </c>
      <c r="AR36" s="35">
        <f t="shared" si="131"/>
        <v>0</v>
      </c>
      <c r="AS36" s="35">
        <f t="shared" si="132"/>
        <v>0</v>
      </c>
      <c r="AT36" s="35">
        <f t="shared" si="133"/>
        <v>0</v>
      </c>
      <c r="AU36" s="35">
        <f t="shared" si="134"/>
        <v>0</v>
      </c>
      <c r="AV36" s="35">
        <f t="shared" si="135"/>
        <v>0</v>
      </c>
      <c r="AW36" s="35">
        <f t="shared" si="136"/>
        <v>0</v>
      </c>
      <c r="AX36" s="35">
        <f t="shared" si="137"/>
        <v>0</v>
      </c>
      <c r="AY36" s="35">
        <f t="shared" si="138"/>
        <v>0</v>
      </c>
      <c r="AZ36" s="35">
        <f t="shared" si="139"/>
        <v>0</v>
      </c>
      <c r="BA36" s="35">
        <f t="shared" si="140"/>
        <v>0</v>
      </c>
      <c r="BB36" s="35">
        <f t="shared" si="141"/>
        <v>0</v>
      </c>
      <c r="BC36" s="35">
        <f t="shared" si="142"/>
        <v>0</v>
      </c>
      <c r="BD36" s="2">
        <f t="shared" si="39"/>
        <v>152</v>
      </c>
      <c r="BE36" s="2">
        <f t="shared" si="5"/>
        <v>0</v>
      </c>
      <c r="BF36" s="2">
        <f t="shared" si="6"/>
        <v>0</v>
      </c>
      <c r="BG36" s="2">
        <f t="shared" si="7"/>
        <v>0</v>
      </c>
      <c r="BH36" s="2">
        <f t="shared" si="8"/>
        <v>0</v>
      </c>
      <c r="BI36" s="2">
        <f t="shared" si="9"/>
        <v>0</v>
      </c>
      <c r="BJ36" s="2">
        <f t="shared" si="10"/>
        <v>0</v>
      </c>
      <c r="BK36" s="2">
        <f t="shared" si="11"/>
        <v>0</v>
      </c>
      <c r="BL36" s="2">
        <f t="shared" si="12"/>
        <v>0</v>
      </c>
      <c r="BM36" s="2">
        <f t="shared" si="13"/>
        <v>0</v>
      </c>
      <c r="BN36" s="2">
        <f t="shared" si="14"/>
        <v>0</v>
      </c>
      <c r="BO36" s="2">
        <f t="shared" si="15"/>
        <v>0</v>
      </c>
      <c r="BP36" s="2">
        <f t="shared" si="16"/>
        <v>0</v>
      </c>
      <c r="BQ36" s="2">
        <f t="shared" si="17"/>
        <v>0</v>
      </c>
      <c r="BR36" s="2">
        <f t="shared" si="18"/>
        <v>0</v>
      </c>
      <c r="BS36" s="2">
        <f t="shared" si="19"/>
        <v>0</v>
      </c>
      <c r="BT36" s="2">
        <f t="shared" si="20"/>
        <v>0</v>
      </c>
      <c r="BU36" s="2">
        <f t="shared" si="21"/>
        <v>0</v>
      </c>
      <c r="BV36" s="2">
        <f t="shared" si="22"/>
        <v>0</v>
      </c>
      <c r="BW36" s="2">
        <f t="shared" si="23"/>
        <v>0</v>
      </c>
      <c r="BX36" s="2">
        <f t="shared" si="24"/>
        <v>0</v>
      </c>
      <c r="BY36" s="2">
        <f t="shared" si="25"/>
        <v>0</v>
      </c>
      <c r="BZ36" s="2">
        <f t="shared" si="26"/>
        <v>0</v>
      </c>
      <c r="CA36" s="2">
        <f t="shared" si="27"/>
        <v>0</v>
      </c>
      <c r="CB36" s="2">
        <f t="shared" si="28"/>
        <v>0</v>
      </c>
      <c r="CC36" s="2">
        <f t="shared" si="29"/>
        <v>0</v>
      </c>
      <c r="CD36" s="2">
        <f t="shared" si="30"/>
        <v>0</v>
      </c>
      <c r="CE36" s="2">
        <f t="shared" si="31"/>
        <v>0</v>
      </c>
      <c r="CF36" s="2">
        <f t="shared" si="32"/>
        <v>0</v>
      </c>
      <c r="CG36" s="2">
        <f t="shared" si="33"/>
        <v>0</v>
      </c>
      <c r="CH36" s="2">
        <f t="shared" si="34"/>
        <v>0</v>
      </c>
      <c r="CI36" s="2">
        <f t="shared" si="35"/>
        <v>0</v>
      </c>
      <c r="CK36" s="2">
        <f t="shared" si="40"/>
        <v>0</v>
      </c>
      <c r="CL36" s="2">
        <f t="shared" si="41"/>
        <v>0</v>
      </c>
      <c r="CM36" s="2">
        <f t="shared" si="42"/>
        <v>0</v>
      </c>
      <c r="CN36" s="2">
        <f t="shared" si="43"/>
        <v>0</v>
      </c>
      <c r="CO36" s="2">
        <f t="shared" si="44"/>
        <v>0</v>
      </c>
      <c r="CP36" s="2">
        <f t="shared" si="45"/>
        <v>0</v>
      </c>
      <c r="CQ36" s="2">
        <f t="shared" si="46"/>
        <v>0</v>
      </c>
      <c r="CR36" s="2">
        <f t="shared" si="47"/>
        <v>0</v>
      </c>
      <c r="CS36" s="2">
        <f t="shared" si="48"/>
        <v>0</v>
      </c>
      <c r="CT36" s="2">
        <f t="shared" si="49"/>
        <v>0</v>
      </c>
      <c r="CU36" s="2">
        <f t="shared" si="50"/>
        <v>0</v>
      </c>
      <c r="CV36" s="2">
        <f t="shared" si="51"/>
        <v>0</v>
      </c>
      <c r="CW36" s="2">
        <f t="shared" si="52"/>
        <v>0</v>
      </c>
      <c r="CX36" s="2">
        <f t="shared" si="53"/>
        <v>0</v>
      </c>
      <c r="CY36" s="2">
        <f t="shared" si="54"/>
        <v>0</v>
      </c>
      <c r="CZ36" s="2">
        <f t="shared" si="55"/>
        <v>0</v>
      </c>
      <c r="DA36" s="2">
        <f t="shared" si="56"/>
        <v>0</v>
      </c>
      <c r="DB36" s="2">
        <f t="shared" si="57"/>
        <v>0</v>
      </c>
      <c r="DC36" s="2">
        <f t="shared" si="58"/>
        <v>0</v>
      </c>
      <c r="DD36" s="2">
        <f t="shared" si="59"/>
        <v>0</v>
      </c>
      <c r="DE36" s="2">
        <f t="shared" si="60"/>
        <v>0</v>
      </c>
      <c r="DF36" s="2">
        <f t="shared" si="61"/>
        <v>0</v>
      </c>
      <c r="DG36" s="2">
        <f t="shared" si="62"/>
        <v>0</v>
      </c>
      <c r="DH36" s="2">
        <f t="shared" si="63"/>
        <v>0</v>
      </c>
      <c r="DI36" s="2">
        <f t="shared" si="64"/>
        <v>0</v>
      </c>
      <c r="DJ36" s="2">
        <f t="shared" si="65"/>
        <v>0</v>
      </c>
      <c r="DK36" s="2">
        <f t="shared" si="66"/>
        <v>0</v>
      </c>
      <c r="DL36" s="2">
        <f t="shared" si="67"/>
        <v>0</v>
      </c>
      <c r="DM36" s="2">
        <f t="shared" si="68"/>
        <v>0</v>
      </c>
      <c r="DN36" s="2">
        <f t="shared" si="69"/>
        <v>0</v>
      </c>
      <c r="DO36" s="2">
        <f t="shared" si="70"/>
        <v>0</v>
      </c>
      <c r="DQ36" s="2">
        <f t="shared" si="91"/>
        <v>0</v>
      </c>
      <c r="DR36" s="2">
        <f t="shared" si="92"/>
        <v>0</v>
      </c>
      <c r="DS36" s="2">
        <f t="shared" si="93"/>
        <v>0</v>
      </c>
      <c r="DT36" s="2">
        <f t="shared" si="94"/>
        <v>0</v>
      </c>
      <c r="DU36" s="2">
        <f t="shared" si="95"/>
        <v>0</v>
      </c>
      <c r="DV36" s="2">
        <f t="shared" si="96"/>
        <v>0</v>
      </c>
      <c r="DW36" s="2">
        <f t="shared" si="97"/>
        <v>0</v>
      </c>
      <c r="DX36" s="2">
        <f t="shared" si="98"/>
        <v>0</v>
      </c>
      <c r="DY36" s="2">
        <f t="shared" si="99"/>
        <v>0</v>
      </c>
      <c r="DZ36" s="2">
        <f t="shared" si="100"/>
        <v>0</v>
      </c>
      <c r="EA36" s="2">
        <f t="shared" si="101"/>
        <v>0</v>
      </c>
      <c r="EB36" s="2">
        <f t="shared" si="102"/>
        <v>0</v>
      </c>
      <c r="EC36" s="2">
        <f t="shared" si="103"/>
        <v>0</v>
      </c>
      <c r="ED36" s="2">
        <f t="shared" si="104"/>
        <v>0</v>
      </c>
      <c r="EE36" s="2">
        <f t="shared" si="105"/>
        <v>0</v>
      </c>
      <c r="EF36" s="2">
        <f t="shared" si="106"/>
        <v>0</v>
      </c>
      <c r="EG36" s="2">
        <f t="shared" si="107"/>
        <v>0</v>
      </c>
      <c r="EH36" s="2">
        <f t="shared" si="108"/>
        <v>0</v>
      </c>
      <c r="EI36" s="2">
        <f t="shared" si="109"/>
        <v>0</v>
      </c>
      <c r="EJ36" s="2">
        <f t="shared" si="110"/>
        <v>0</v>
      </c>
      <c r="EK36" s="2">
        <f t="shared" si="111"/>
        <v>0</v>
      </c>
      <c r="EL36" s="2">
        <f t="shared" si="112"/>
        <v>0</v>
      </c>
      <c r="EM36" s="2">
        <f t="shared" si="113"/>
        <v>0</v>
      </c>
      <c r="EN36" s="2">
        <f t="shared" si="114"/>
        <v>0</v>
      </c>
      <c r="EO36" s="2">
        <f t="shared" si="115"/>
        <v>0</v>
      </c>
      <c r="EP36" s="2">
        <f t="shared" si="116"/>
        <v>0</v>
      </c>
      <c r="EQ36" s="2">
        <f t="shared" si="117"/>
        <v>0</v>
      </c>
      <c r="ER36" s="2">
        <f t="shared" si="118"/>
        <v>0</v>
      </c>
      <c r="ES36" s="2">
        <f t="shared" si="119"/>
        <v>0</v>
      </c>
      <c r="ET36" s="2">
        <f t="shared" si="120"/>
        <v>0</v>
      </c>
      <c r="EU36" s="2">
        <f t="shared" si="121"/>
        <v>0</v>
      </c>
    </row>
    <row r="37" spans="1:151" ht="24" customHeight="1">
      <c r="A37" s="28"/>
      <c r="B37" s="28"/>
      <c r="C37" s="29"/>
      <c r="D37" s="30"/>
      <c r="E37" s="28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2">
        <f t="shared" si="126"/>
        <v>0</v>
      </c>
      <c r="AL37" s="33">
        <f t="shared" si="125"/>
        <v>0</v>
      </c>
      <c r="AM37" s="34"/>
      <c r="AN37" s="33">
        <f t="shared" si="127"/>
        <v>0</v>
      </c>
      <c r="AO37" s="32">
        <f t="shared" si="128"/>
        <v>0</v>
      </c>
      <c r="AP37" s="32">
        <f t="shared" si="129"/>
        <v>0</v>
      </c>
      <c r="AQ37" s="35">
        <f t="shared" si="130"/>
        <v>0</v>
      </c>
      <c r="AR37" s="35">
        <f t="shared" si="131"/>
        <v>0</v>
      </c>
      <c r="AS37" s="35">
        <f t="shared" si="132"/>
        <v>0</v>
      </c>
      <c r="AT37" s="35">
        <f t="shared" si="133"/>
        <v>0</v>
      </c>
      <c r="AU37" s="35">
        <f t="shared" si="134"/>
        <v>0</v>
      </c>
      <c r="AV37" s="35">
        <f t="shared" si="135"/>
        <v>0</v>
      </c>
      <c r="AW37" s="35">
        <f t="shared" si="136"/>
        <v>0</v>
      </c>
      <c r="AX37" s="35">
        <f t="shared" si="137"/>
        <v>0</v>
      </c>
      <c r="AY37" s="35">
        <f t="shared" si="138"/>
        <v>0</v>
      </c>
      <c r="AZ37" s="35">
        <f t="shared" si="139"/>
        <v>0</v>
      </c>
      <c r="BA37" s="35">
        <f t="shared" si="140"/>
        <v>0</v>
      </c>
      <c r="BB37" s="35">
        <f t="shared" si="141"/>
        <v>0</v>
      </c>
      <c r="BC37" s="35">
        <f t="shared" si="142"/>
        <v>0</v>
      </c>
      <c r="BD37" s="2">
        <f t="shared" si="39"/>
        <v>152</v>
      </c>
      <c r="BE37" s="2">
        <f t="shared" si="5"/>
        <v>0</v>
      </c>
      <c r="BF37" s="2">
        <f t="shared" si="6"/>
        <v>0</v>
      </c>
      <c r="BG37" s="2">
        <f t="shared" si="7"/>
        <v>0</v>
      </c>
      <c r="BH37" s="2">
        <f t="shared" si="8"/>
        <v>0</v>
      </c>
      <c r="BI37" s="2">
        <f t="shared" si="9"/>
        <v>0</v>
      </c>
      <c r="BJ37" s="2">
        <f t="shared" si="10"/>
        <v>0</v>
      </c>
      <c r="BK37" s="2">
        <f t="shared" si="11"/>
        <v>0</v>
      </c>
      <c r="BL37" s="2">
        <f t="shared" si="12"/>
        <v>0</v>
      </c>
      <c r="BM37" s="2">
        <f t="shared" si="13"/>
        <v>0</v>
      </c>
      <c r="BN37" s="2">
        <f t="shared" si="14"/>
        <v>0</v>
      </c>
      <c r="BO37" s="2">
        <f t="shared" si="15"/>
        <v>0</v>
      </c>
      <c r="BP37" s="2">
        <f t="shared" si="16"/>
        <v>0</v>
      </c>
      <c r="BQ37" s="2">
        <f t="shared" si="17"/>
        <v>0</v>
      </c>
      <c r="BR37" s="2">
        <f t="shared" si="18"/>
        <v>0</v>
      </c>
      <c r="BS37" s="2">
        <f t="shared" si="19"/>
        <v>0</v>
      </c>
      <c r="BT37" s="2">
        <f t="shared" si="20"/>
        <v>0</v>
      </c>
      <c r="BU37" s="2">
        <f t="shared" si="21"/>
        <v>0</v>
      </c>
      <c r="BV37" s="2">
        <f t="shared" si="22"/>
        <v>0</v>
      </c>
      <c r="BW37" s="2">
        <f t="shared" si="23"/>
        <v>0</v>
      </c>
      <c r="BX37" s="2">
        <f t="shared" si="24"/>
        <v>0</v>
      </c>
      <c r="BY37" s="2">
        <f t="shared" si="25"/>
        <v>0</v>
      </c>
      <c r="BZ37" s="2">
        <f t="shared" si="26"/>
        <v>0</v>
      </c>
      <c r="CA37" s="2">
        <f t="shared" si="27"/>
        <v>0</v>
      </c>
      <c r="CB37" s="2">
        <f t="shared" si="28"/>
        <v>0</v>
      </c>
      <c r="CC37" s="2">
        <f t="shared" si="29"/>
        <v>0</v>
      </c>
      <c r="CD37" s="2">
        <f t="shared" si="30"/>
        <v>0</v>
      </c>
      <c r="CE37" s="2">
        <f t="shared" si="31"/>
        <v>0</v>
      </c>
      <c r="CF37" s="2">
        <f t="shared" si="32"/>
        <v>0</v>
      </c>
      <c r="CG37" s="2">
        <f t="shared" si="33"/>
        <v>0</v>
      </c>
      <c r="CH37" s="2">
        <f t="shared" si="34"/>
        <v>0</v>
      </c>
      <c r="CI37" s="2">
        <f t="shared" si="35"/>
        <v>0</v>
      </c>
      <c r="CK37" s="2">
        <f t="shared" si="40"/>
        <v>0</v>
      </c>
      <c r="CL37" s="2">
        <f t="shared" si="41"/>
        <v>0</v>
      </c>
      <c r="CM37" s="2">
        <f t="shared" si="42"/>
        <v>0</v>
      </c>
      <c r="CN37" s="2">
        <f t="shared" si="43"/>
        <v>0</v>
      </c>
      <c r="CO37" s="2">
        <f t="shared" si="44"/>
        <v>0</v>
      </c>
      <c r="CP37" s="2">
        <f t="shared" si="45"/>
        <v>0</v>
      </c>
      <c r="CQ37" s="2">
        <f t="shared" si="46"/>
        <v>0</v>
      </c>
      <c r="CR37" s="2">
        <f t="shared" si="47"/>
        <v>0</v>
      </c>
      <c r="CS37" s="2">
        <f t="shared" si="48"/>
        <v>0</v>
      </c>
      <c r="CT37" s="2">
        <f t="shared" si="49"/>
        <v>0</v>
      </c>
      <c r="CU37" s="2">
        <f t="shared" si="50"/>
        <v>0</v>
      </c>
      <c r="CV37" s="2">
        <f t="shared" si="51"/>
        <v>0</v>
      </c>
      <c r="CW37" s="2">
        <f t="shared" si="52"/>
        <v>0</v>
      </c>
      <c r="CX37" s="2">
        <f t="shared" si="53"/>
        <v>0</v>
      </c>
      <c r="CY37" s="2">
        <f t="shared" si="54"/>
        <v>0</v>
      </c>
      <c r="CZ37" s="2">
        <f t="shared" si="55"/>
        <v>0</v>
      </c>
      <c r="DA37" s="2">
        <f t="shared" si="56"/>
        <v>0</v>
      </c>
      <c r="DB37" s="2">
        <f t="shared" si="57"/>
        <v>0</v>
      </c>
      <c r="DC37" s="2">
        <f t="shared" si="58"/>
        <v>0</v>
      </c>
      <c r="DD37" s="2">
        <f t="shared" si="59"/>
        <v>0</v>
      </c>
      <c r="DE37" s="2">
        <f t="shared" si="60"/>
        <v>0</v>
      </c>
      <c r="DF37" s="2">
        <f t="shared" si="61"/>
        <v>0</v>
      </c>
      <c r="DG37" s="2">
        <f t="shared" si="62"/>
        <v>0</v>
      </c>
      <c r="DH37" s="2">
        <f t="shared" si="63"/>
        <v>0</v>
      </c>
      <c r="DI37" s="2">
        <f t="shared" si="64"/>
        <v>0</v>
      </c>
      <c r="DJ37" s="2">
        <f t="shared" si="65"/>
        <v>0</v>
      </c>
      <c r="DK37" s="2">
        <f t="shared" si="66"/>
        <v>0</v>
      </c>
      <c r="DL37" s="2">
        <f t="shared" si="67"/>
        <v>0</v>
      </c>
      <c r="DM37" s="2">
        <f t="shared" si="68"/>
        <v>0</v>
      </c>
      <c r="DN37" s="2">
        <f t="shared" si="69"/>
        <v>0</v>
      </c>
      <c r="DO37" s="2">
        <f t="shared" si="70"/>
        <v>0</v>
      </c>
      <c r="DQ37" s="2">
        <f t="shared" si="91"/>
        <v>0</v>
      </c>
      <c r="DR37" s="2">
        <f t="shared" si="92"/>
        <v>0</v>
      </c>
      <c r="DS37" s="2">
        <f t="shared" si="93"/>
        <v>0</v>
      </c>
      <c r="DT37" s="2">
        <f t="shared" si="94"/>
        <v>0</v>
      </c>
      <c r="DU37" s="2">
        <f t="shared" si="95"/>
        <v>0</v>
      </c>
      <c r="DV37" s="2">
        <f t="shared" si="96"/>
        <v>0</v>
      </c>
      <c r="DW37" s="2">
        <f t="shared" si="97"/>
        <v>0</v>
      </c>
      <c r="DX37" s="2">
        <f t="shared" si="98"/>
        <v>0</v>
      </c>
      <c r="DY37" s="2">
        <f t="shared" si="99"/>
        <v>0</v>
      </c>
      <c r="DZ37" s="2">
        <f t="shared" si="100"/>
        <v>0</v>
      </c>
      <c r="EA37" s="2">
        <f t="shared" si="101"/>
        <v>0</v>
      </c>
      <c r="EB37" s="2">
        <f t="shared" si="102"/>
        <v>0</v>
      </c>
      <c r="EC37" s="2">
        <f t="shared" si="103"/>
        <v>0</v>
      </c>
      <c r="ED37" s="2">
        <f t="shared" si="104"/>
        <v>0</v>
      </c>
      <c r="EE37" s="2">
        <f t="shared" si="105"/>
        <v>0</v>
      </c>
      <c r="EF37" s="2">
        <f t="shared" si="106"/>
        <v>0</v>
      </c>
      <c r="EG37" s="2">
        <f t="shared" si="107"/>
        <v>0</v>
      </c>
      <c r="EH37" s="2">
        <f t="shared" si="108"/>
        <v>0</v>
      </c>
      <c r="EI37" s="2">
        <f t="shared" si="109"/>
        <v>0</v>
      </c>
      <c r="EJ37" s="2">
        <f t="shared" si="110"/>
        <v>0</v>
      </c>
      <c r="EK37" s="2">
        <f t="shared" si="111"/>
        <v>0</v>
      </c>
      <c r="EL37" s="2">
        <f t="shared" si="112"/>
        <v>0</v>
      </c>
      <c r="EM37" s="2">
        <f t="shared" si="113"/>
        <v>0</v>
      </c>
      <c r="EN37" s="2">
        <f t="shared" si="114"/>
        <v>0</v>
      </c>
      <c r="EO37" s="2">
        <f t="shared" si="115"/>
        <v>0</v>
      </c>
      <c r="EP37" s="2">
        <f t="shared" si="116"/>
        <v>0</v>
      </c>
      <c r="EQ37" s="2">
        <f t="shared" si="117"/>
        <v>0</v>
      </c>
      <c r="ER37" s="2">
        <f t="shared" si="118"/>
        <v>0</v>
      </c>
      <c r="ES37" s="2">
        <f t="shared" si="119"/>
        <v>0</v>
      </c>
      <c r="ET37" s="2">
        <f t="shared" si="120"/>
        <v>0</v>
      </c>
      <c r="EU37" s="2">
        <f t="shared" si="121"/>
        <v>0</v>
      </c>
    </row>
    <row r="38" spans="1:151" ht="24" customHeight="1">
      <c r="A38" s="28"/>
      <c r="B38" s="28"/>
      <c r="C38" s="29"/>
      <c r="D38" s="30"/>
      <c r="E38" s="28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2">
        <f t="shared" si="126"/>
        <v>0</v>
      </c>
      <c r="AL38" s="33">
        <f t="shared" si="125"/>
        <v>0</v>
      </c>
      <c r="AM38" s="34"/>
      <c r="AN38" s="33">
        <f t="shared" si="127"/>
        <v>0</v>
      </c>
      <c r="AO38" s="32">
        <f t="shared" si="128"/>
        <v>0</v>
      </c>
      <c r="AP38" s="32">
        <f t="shared" si="129"/>
        <v>0</v>
      </c>
      <c r="AQ38" s="35">
        <f t="shared" si="130"/>
        <v>0</v>
      </c>
      <c r="AR38" s="35">
        <f t="shared" si="131"/>
        <v>0</v>
      </c>
      <c r="AS38" s="35">
        <f t="shared" si="132"/>
        <v>0</v>
      </c>
      <c r="AT38" s="35">
        <f t="shared" si="133"/>
        <v>0</v>
      </c>
      <c r="AU38" s="35">
        <f t="shared" si="134"/>
        <v>0</v>
      </c>
      <c r="AV38" s="35">
        <f t="shared" si="135"/>
        <v>0</v>
      </c>
      <c r="AW38" s="35">
        <f t="shared" si="136"/>
        <v>0</v>
      </c>
      <c r="AX38" s="35">
        <f t="shared" si="137"/>
        <v>0</v>
      </c>
      <c r="AY38" s="35">
        <f t="shared" si="138"/>
        <v>0</v>
      </c>
      <c r="AZ38" s="35">
        <f t="shared" si="139"/>
        <v>0</v>
      </c>
      <c r="BA38" s="35">
        <f t="shared" si="140"/>
        <v>0</v>
      </c>
      <c r="BB38" s="35">
        <f t="shared" si="141"/>
        <v>0</v>
      </c>
      <c r="BC38" s="35">
        <f t="shared" si="142"/>
        <v>0</v>
      </c>
      <c r="BD38" s="2">
        <f t="shared" si="39"/>
        <v>152</v>
      </c>
      <c r="BE38" s="2">
        <f t="shared" si="5"/>
        <v>0</v>
      </c>
      <c r="BF38" s="2">
        <f t="shared" si="6"/>
        <v>0</v>
      </c>
      <c r="BG38" s="2">
        <f t="shared" si="7"/>
        <v>0</v>
      </c>
      <c r="BH38" s="2">
        <f t="shared" si="8"/>
        <v>0</v>
      </c>
      <c r="BI38" s="2">
        <f t="shared" si="9"/>
        <v>0</v>
      </c>
      <c r="BJ38" s="2">
        <f t="shared" si="10"/>
        <v>0</v>
      </c>
      <c r="BK38" s="2">
        <f t="shared" si="11"/>
        <v>0</v>
      </c>
      <c r="BL38" s="2">
        <f t="shared" si="12"/>
        <v>0</v>
      </c>
      <c r="BM38" s="2">
        <f t="shared" si="13"/>
        <v>0</v>
      </c>
      <c r="BN38" s="2">
        <f t="shared" si="14"/>
        <v>0</v>
      </c>
      <c r="BO38" s="2">
        <f t="shared" si="15"/>
        <v>0</v>
      </c>
      <c r="BP38" s="2">
        <f t="shared" si="16"/>
        <v>0</v>
      </c>
      <c r="BQ38" s="2">
        <f t="shared" si="17"/>
        <v>0</v>
      </c>
      <c r="BR38" s="2">
        <f t="shared" si="18"/>
        <v>0</v>
      </c>
      <c r="BS38" s="2">
        <f t="shared" si="19"/>
        <v>0</v>
      </c>
      <c r="BT38" s="2">
        <f t="shared" si="20"/>
        <v>0</v>
      </c>
      <c r="BU38" s="2">
        <f t="shared" si="21"/>
        <v>0</v>
      </c>
      <c r="BV38" s="2">
        <f t="shared" si="22"/>
        <v>0</v>
      </c>
      <c r="BW38" s="2">
        <f t="shared" si="23"/>
        <v>0</v>
      </c>
      <c r="BX38" s="2">
        <f t="shared" si="24"/>
        <v>0</v>
      </c>
      <c r="BY38" s="2">
        <f t="shared" si="25"/>
        <v>0</v>
      </c>
      <c r="BZ38" s="2">
        <f t="shared" si="26"/>
        <v>0</v>
      </c>
      <c r="CA38" s="2">
        <f t="shared" si="27"/>
        <v>0</v>
      </c>
      <c r="CB38" s="2">
        <f t="shared" si="28"/>
        <v>0</v>
      </c>
      <c r="CC38" s="2">
        <f t="shared" si="29"/>
        <v>0</v>
      </c>
      <c r="CD38" s="2">
        <f t="shared" si="30"/>
        <v>0</v>
      </c>
      <c r="CE38" s="2">
        <f t="shared" si="31"/>
        <v>0</v>
      </c>
      <c r="CF38" s="2">
        <f t="shared" si="32"/>
        <v>0</v>
      </c>
      <c r="CG38" s="2">
        <f t="shared" si="33"/>
        <v>0</v>
      </c>
      <c r="CH38" s="2">
        <f t="shared" si="34"/>
        <v>0</v>
      </c>
      <c r="CI38" s="2">
        <f t="shared" si="35"/>
        <v>0</v>
      </c>
      <c r="CK38" s="2">
        <f t="shared" si="40"/>
        <v>0</v>
      </c>
      <c r="CL38" s="2">
        <f t="shared" si="41"/>
        <v>0</v>
      </c>
      <c r="CM38" s="2">
        <f t="shared" si="42"/>
        <v>0</v>
      </c>
      <c r="CN38" s="2">
        <f t="shared" si="43"/>
        <v>0</v>
      </c>
      <c r="CO38" s="2">
        <f t="shared" si="44"/>
        <v>0</v>
      </c>
      <c r="CP38" s="2">
        <f t="shared" si="45"/>
        <v>0</v>
      </c>
      <c r="CQ38" s="2">
        <f t="shared" si="46"/>
        <v>0</v>
      </c>
      <c r="CR38" s="2">
        <f t="shared" si="47"/>
        <v>0</v>
      </c>
      <c r="CS38" s="2">
        <f t="shared" si="48"/>
        <v>0</v>
      </c>
      <c r="CT38" s="2">
        <f t="shared" si="49"/>
        <v>0</v>
      </c>
      <c r="CU38" s="2">
        <f t="shared" si="50"/>
        <v>0</v>
      </c>
      <c r="CV38" s="2">
        <f t="shared" si="51"/>
        <v>0</v>
      </c>
      <c r="CW38" s="2">
        <f t="shared" si="52"/>
        <v>0</v>
      </c>
      <c r="CX38" s="2">
        <f t="shared" si="53"/>
        <v>0</v>
      </c>
      <c r="CY38" s="2">
        <f t="shared" si="54"/>
        <v>0</v>
      </c>
      <c r="CZ38" s="2">
        <f t="shared" si="55"/>
        <v>0</v>
      </c>
      <c r="DA38" s="2">
        <f t="shared" si="56"/>
        <v>0</v>
      </c>
      <c r="DB38" s="2">
        <f t="shared" si="57"/>
        <v>0</v>
      </c>
      <c r="DC38" s="2">
        <f t="shared" si="58"/>
        <v>0</v>
      </c>
      <c r="DD38" s="2">
        <f t="shared" si="59"/>
        <v>0</v>
      </c>
      <c r="DE38" s="2">
        <f t="shared" si="60"/>
        <v>0</v>
      </c>
      <c r="DF38" s="2">
        <f t="shared" si="61"/>
        <v>0</v>
      </c>
      <c r="DG38" s="2">
        <f t="shared" si="62"/>
        <v>0</v>
      </c>
      <c r="DH38" s="2">
        <f t="shared" si="63"/>
        <v>0</v>
      </c>
      <c r="DI38" s="2">
        <f t="shared" si="64"/>
        <v>0</v>
      </c>
      <c r="DJ38" s="2">
        <f t="shared" si="65"/>
        <v>0</v>
      </c>
      <c r="DK38" s="2">
        <f t="shared" si="66"/>
        <v>0</v>
      </c>
      <c r="DL38" s="2">
        <f t="shared" si="67"/>
        <v>0</v>
      </c>
      <c r="DM38" s="2">
        <f t="shared" si="68"/>
        <v>0</v>
      </c>
      <c r="DN38" s="2">
        <f t="shared" si="69"/>
        <v>0</v>
      </c>
      <c r="DO38" s="2">
        <f t="shared" si="70"/>
        <v>0</v>
      </c>
      <c r="DQ38" s="2">
        <f t="shared" si="91"/>
        <v>0</v>
      </c>
      <c r="DR38" s="2">
        <f t="shared" si="92"/>
        <v>0</v>
      </c>
      <c r="DS38" s="2">
        <f t="shared" si="93"/>
        <v>0</v>
      </c>
      <c r="DT38" s="2">
        <f t="shared" si="94"/>
        <v>0</v>
      </c>
      <c r="DU38" s="2">
        <f t="shared" si="95"/>
        <v>0</v>
      </c>
      <c r="DV38" s="2">
        <f t="shared" si="96"/>
        <v>0</v>
      </c>
      <c r="DW38" s="2">
        <f t="shared" si="97"/>
        <v>0</v>
      </c>
      <c r="DX38" s="2">
        <f t="shared" si="98"/>
        <v>0</v>
      </c>
      <c r="DY38" s="2">
        <f t="shared" si="99"/>
        <v>0</v>
      </c>
      <c r="DZ38" s="2">
        <f t="shared" si="100"/>
        <v>0</v>
      </c>
      <c r="EA38" s="2">
        <f t="shared" si="101"/>
        <v>0</v>
      </c>
      <c r="EB38" s="2">
        <f t="shared" si="102"/>
        <v>0</v>
      </c>
      <c r="EC38" s="2">
        <f t="shared" si="103"/>
        <v>0</v>
      </c>
      <c r="ED38" s="2">
        <f t="shared" si="104"/>
        <v>0</v>
      </c>
      <c r="EE38" s="2">
        <f t="shared" si="105"/>
        <v>0</v>
      </c>
      <c r="EF38" s="2">
        <f t="shared" si="106"/>
        <v>0</v>
      </c>
      <c r="EG38" s="2">
        <f t="shared" si="107"/>
        <v>0</v>
      </c>
      <c r="EH38" s="2">
        <f t="shared" si="108"/>
        <v>0</v>
      </c>
      <c r="EI38" s="2">
        <f t="shared" si="109"/>
        <v>0</v>
      </c>
      <c r="EJ38" s="2">
        <f t="shared" si="110"/>
        <v>0</v>
      </c>
      <c r="EK38" s="2">
        <f t="shared" si="111"/>
        <v>0</v>
      </c>
      <c r="EL38" s="2">
        <f t="shared" si="112"/>
        <v>0</v>
      </c>
      <c r="EM38" s="2">
        <f t="shared" si="113"/>
        <v>0</v>
      </c>
      <c r="EN38" s="2">
        <f t="shared" si="114"/>
        <v>0</v>
      </c>
      <c r="EO38" s="2">
        <f t="shared" si="115"/>
        <v>0</v>
      </c>
      <c r="EP38" s="2">
        <f t="shared" si="116"/>
        <v>0</v>
      </c>
      <c r="EQ38" s="2">
        <f t="shared" si="117"/>
        <v>0</v>
      </c>
      <c r="ER38" s="2">
        <f t="shared" si="118"/>
        <v>0</v>
      </c>
      <c r="ES38" s="2">
        <f t="shared" si="119"/>
        <v>0</v>
      </c>
      <c r="ET38" s="2">
        <f t="shared" si="120"/>
        <v>0</v>
      </c>
      <c r="EU38" s="2">
        <f t="shared" si="121"/>
        <v>0</v>
      </c>
    </row>
    <row r="39" spans="1:151" ht="24" customHeight="1">
      <c r="A39" s="28"/>
      <c r="B39" s="28"/>
      <c r="C39" s="29"/>
      <c r="D39" s="30"/>
      <c r="E39" s="28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2">
        <f t="shared" si="126"/>
        <v>0</v>
      </c>
      <c r="AL39" s="33">
        <f t="shared" si="125"/>
        <v>0</v>
      </c>
      <c r="AM39" s="34"/>
      <c r="AN39" s="33">
        <f t="shared" si="127"/>
        <v>0</v>
      </c>
      <c r="AO39" s="32">
        <f t="shared" si="128"/>
        <v>0</v>
      </c>
      <c r="AP39" s="32">
        <f t="shared" si="129"/>
        <v>0</v>
      </c>
      <c r="AQ39" s="35">
        <f t="shared" si="130"/>
        <v>0</v>
      </c>
      <c r="AR39" s="35">
        <f t="shared" si="131"/>
        <v>0</v>
      </c>
      <c r="AS39" s="35">
        <f t="shared" si="132"/>
        <v>0</v>
      </c>
      <c r="AT39" s="35">
        <f t="shared" si="133"/>
        <v>0</v>
      </c>
      <c r="AU39" s="35">
        <f t="shared" si="134"/>
        <v>0</v>
      </c>
      <c r="AV39" s="35">
        <f t="shared" si="135"/>
        <v>0</v>
      </c>
      <c r="AW39" s="35">
        <f t="shared" si="136"/>
        <v>0</v>
      </c>
      <c r="AX39" s="35">
        <f t="shared" si="137"/>
        <v>0</v>
      </c>
      <c r="AY39" s="35">
        <f t="shared" si="138"/>
        <v>0</v>
      </c>
      <c r="AZ39" s="35">
        <f t="shared" si="139"/>
        <v>0</v>
      </c>
      <c r="BA39" s="35">
        <f t="shared" si="140"/>
        <v>0</v>
      </c>
      <c r="BB39" s="35">
        <f t="shared" si="141"/>
        <v>0</v>
      </c>
      <c r="BC39" s="35">
        <f t="shared" si="142"/>
        <v>0</v>
      </c>
      <c r="BD39" s="2">
        <f t="shared" si="39"/>
        <v>152</v>
      </c>
      <c r="BE39" s="2">
        <f t="shared" si="5"/>
        <v>0</v>
      </c>
      <c r="BF39" s="2">
        <f t="shared" si="6"/>
        <v>0</v>
      </c>
      <c r="BG39" s="2">
        <f t="shared" si="7"/>
        <v>0</v>
      </c>
      <c r="BH39" s="2">
        <f t="shared" si="8"/>
        <v>0</v>
      </c>
      <c r="BI39" s="2">
        <f t="shared" si="9"/>
        <v>0</v>
      </c>
      <c r="BJ39" s="2">
        <f t="shared" si="10"/>
        <v>0</v>
      </c>
      <c r="BK39" s="2">
        <f t="shared" si="11"/>
        <v>0</v>
      </c>
      <c r="BL39" s="2">
        <f t="shared" si="12"/>
        <v>0</v>
      </c>
      <c r="BM39" s="2">
        <f t="shared" si="13"/>
        <v>0</v>
      </c>
      <c r="BN39" s="2">
        <f t="shared" si="14"/>
        <v>0</v>
      </c>
      <c r="BO39" s="2">
        <f t="shared" si="15"/>
        <v>0</v>
      </c>
      <c r="BP39" s="2">
        <f t="shared" si="16"/>
        <v>0</v>
      </c>
      <c r="BQ39" s="2">
        <f t="shared" si="17"/>
        <v>0</v>
      </c>
      <c r="BR39" s="2">
        <f t="shared" si="18"/>
        <v>0</v>
      </c>
      <c r="BS39" s="2">
        <f t="shared" si="19"/>
        <v>0</v>
      </c>
      <c r="BT39" s="2">
        <f t="shared" si="20"/>
        <v>0</v>
      </c>
      <c r="BU39" s="2">
        <f t="shared" si="21"/>
        <v>0</v>
      </c>
      <c r="BV39" s="2">
        <f t="shared" si="22"/>
        <v>0</v>
      </c>
      <c r="BW39" s="2">
        <f t="shared" si="23"/>
        <v>0</v>
      </c>
      <c r="BX39" s="2">
        <f t="shared" si="24"/>
        <v>0</v>
      </c>
      <c r="BY39" s="2">
        <f t="shared" si="25"/>
        <v>0</v>
      </c>
      <c r="BZ39" s="2">
        <f t="shared" si="26"/>
        <v>0</v>
      </c>
      <c r="CA39" s="2">
        <f t="shared" si="27"/>
        <v>0</v>
      </c>
      <c r="CB39" s="2">
        <f t="shared" si="28"/>
        <v>0</v>
      </c>
      <c r="CC39" s="2">
        <f t="shared" si="29"/>
        <v>0</v>
      </c>
      <c r="CD39" s="2">
        <f t="shared" si="30"/>
        <v>0</v>
      </c>
      <c r="CE39" s="2">
        <f t="shared" si="31"/>
        <v>0</v>
      </c>
      <c r="CF39" s="2">
        <f t="shared" si="32"/>
        <v>0</v>
      </c>
      <c r="CG39" s="2">
        <f t="shared" si="33"/>
        <v>0</v>
      </c>
      <c r="CH39" s="2">
        <f t="shared" si="34"/>
        <v>0</v>
      </c>
      <c r="CI39" s="2">
        <f t="shared" si="35"/>
        <v>0</v>
      </c>
      <c r="CK39" s="2">
        <f t="shared" si="40"/>
        <v>0</v>
      </c>
      <c r="CL39" s="2">
        <f t="shared" si="41"/>
        <v>0</v>
      </c>
      <c r="CM39" s="2">
        <f t="shared" si="42"/>
        <v>0</v>
      </c>
      <c r="CN39" s="2">
        <f t="shared" si="43"/>
        <v>0</v>
      </c>
      <c r="CO39" s="2">
        <f t="shared" si="44"/>
        <v>0</v>
      </c>
      <c r="CP39" s="2">
        <f t="shared" si="45"/>
        <v>0</v>
      </c>
      <c r="CQ39" s="2">
        <f t="shared" si="46"/>
        <v>0</v>
      </c>
      <c r="CR39" s="2">
        <f t="shared" si="47"/>
        <v>0</v>
      </c>
      <c r="CS39" s="2">
        <f t="shared" si="48"/>
        <v>0</v>
      </c>
      <c r="CT39" s="2">
        <f t="shared" si="49"/>
        <v>0</v>
      </c>
      <c r="CU39" s="2">
        <f t="shared" si="50"/>
        <v>0</v>
      </c>
      <c r="CV39" s="2">
        <f t="shared" si="51"/>
        <v>0</v>
      </c>
      <c r="CW39" s="2">
        <f t="shared" si="52"/>
        <v>0</v>
      </c>
      <c r="CX39" s="2">
        <f t="shared" si="53"/>
        <v>0</v>
      </c>
      <c r="CY39" s="2">
        <f t="shared" si="54"/>
        <v>0</v>
      </c>
      <c r="CZ39" s="2">
        <f t="shared" si="55"/>
        <v>0</v>
      </c>
      <c r="DA39" s="2">
        <f t="shared" si="56"/>
        <v>0</v>
      </c>
      <c r="DB39" s="2">
        <f t="shared" si="57"/>
        <v>0</v>
      </c>
      <c r="DC39" s="2">
        <f t="shared" si="58"/>
        <v>0</v>
      </c>
      <c r="DD39" s="2">
        <f t="shared" si="59"/>
        <v>0</v>
      </c>
      <c r="DE39" s="2">
        <f t="shared" si="60"/>
        <v>0</v>
      </c>
      <c r="DF39" s="2">
        <f t="shared" si="61"/>
        <v>0</v>
      </c>
      <c r="DG39" s="2">
        <f t="shared" si="62"/>
        <v>0</v>
      </c>
      <c r="DH39" s="2">
        <f t="shared" si="63"/>
        <v>0</v>
      </c>
      <c r="DI39" s="2">
        <f t="shared" si="64"/>
        <v>0</v>
      </c>
      <c r="DJ39" s="2">
        <f t="shared" si="65"/>
        <v>0</v>
      </c>
      <c r="DK39" s="2">
        <f t="shared" si="66"/>
        <v>0</v>
      </c>
      <c r="DL39" s="2">
        <f t="shared" si="67"/>
        <v>0</v>
      </c>
      <c r="DM39" s="2">
        <f t="shared" si="68"/>
        <v>0</v>
      </c>
      <c r="DN39" s="2">
        <f t="shared" si="69"/>
        <v>0</v>
      </c>
      <c r="DO39" s="2">
        <f t="shared" si="70"/>
        <v>0</v>
      </c>
      <c r="DQ39" s="2">
        <f t="shared" si="91"/>
        <v>0</v>
      </c>
      <c r="DR39" s="2">
        <f t="shared" si="92"/>
        <v>0</v>
      </c>
      <c r="DS39" s="2">
        <f t="shared" si="93"/>
        <v>0</v>
      </c>
      <c r="DT39" s="2">
        <f t="shared" si="94"/>
        <v>0</v>
      </c>
      <c r="DU39" s="2">
        <f t="shared" si="95"/>
        <v>0</v>
      </c>
      <c r="DV39" s="2">
        <f t="shared" si="96"/>
        <v>0</v>
      </c>
      <c r="DW39" s="2">
        <f t="shared" si="97"/>
        <v>0</v>
      </c>
      <c r="DX39" s="2">
        <f t="shared" si="98"/>
        <v>0</v>
      </c>
      <c r="DY39" s="2">
        <f t="shared" si="99"/>
        <v>0</v>
      </c>
      <c r="DZ39" s="2">
        <f t="shared" si="100"/>
        <v>0</v>
      </c>
      <c r="EA39" s="2">
        <f t="shared" si="101"/>
        <v>0</v>
      </c>
      <c r="EB39" s="2">
        <f t="shared" si="102"/>
        <v>0</v>
      </c>
      <c r="EC39" s="2">
        <f t="shared" si="103"/>
        <v>0</v>
      </c>
      <c r="ED39" s="2">
        <f t="shared" si="104"/>
        <v>0</v>
      </c>
      <c r="EE39" s="2">
        <f t="shared" si="105"/>
        <v>0</v>
      </c>
      <c r="EF39" s="2">
        <f t="shared" si="106"/>
        <v>0</v>
      </c>
      <c r="EG39" s="2">
        <f t="shared" si="107"/>
        <v>0</v>
      </c>
      <c r="EH39" s="2">
        <f t="shared" si="108"/>
        <v>0</v>
      </c>
      <c r="EI39" s="2">
        <f t="shared" si="109"/>
        <v>0</v>
      </c>
      <c r="EJ39" s="2">
        <f t="shared" si="110"/>
        <v>0</v>
      </c>
      <c r="EK39" s="2">
        <f t="shared" si="111"/>
        <v>0</v>
      </c>
      <c r="EL39" s="2">
        <f t="shared" si="112"/>
        <v>0</v>
      </c>
      <c r="EM39" s="2">
        <f t="shared" si="113"/>
        <v>0</v>
      </c>
      <c r="EN39" s="2">
        <f t="shared" si="114"/>
        <v>0</v>
      </c>
      <c r="EO39" s="2">
        <f t="shared" si="115"/>
        <v>0</v>
      </c>
      <c r="EP39" s="2">
        <f t="shared" si="116"/>
        <v>0</v>
      </c>
      <c r="EQ39" s="2">
        <f t="shared" si="117"/>
        <v>0</v>
      </c>
      <c r="ER39" s="2">
        <f t="shared" si="118"/>
        <v>0</v>
      </c>
      <c r="ES39" s="2">
        <f t="shared" si="119"/>
        <v>0</v>
      </c>
      <c r="ET39" s="2">
        <f t="shared" si="120"/>
        <v>0</v>
      </c>
      <c r="EU39" s="2">
        <f t="shared" si="121"/>
        <v>0</v>
      </c>
    </row>
    <row r="40" spans="1:151" ht="24" customHeight="1">
      <c r="A40" s="28"/>
      <c r="B40" s="28"/>
      <c r="C40" s="29"/>
      <c r="D40" s="30"/>
      <c r="E40" s="28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2">
        <f t="shared" si="126"/>
        <v>0</v>
      </c>
      <c r="AL40" s="33">
        <f t="shared" si="125"/>
        <v>0</v>
      </c>
      <c r="AM40" s="34"/>
      <c r="AN40" s="33">
        <f t="shared" si="127"/>
        <v>0</v>
      </c>
      <c r="AO40" s="32">
        <f t="shared" si="128"/>
        <v>0</v>
      </c>
      <c r="AP40" s="32">
        <f t="shared" si="129"/>
        <v>0</v>
      </c>
      <c r="AQ40" s="35">
        <f t="shared" si="130"/>
        <v>0</v>
      </c>
      <c r="AR40" s="35">
        <f t="shared" si="131"/>
        <v>0</v>
      </c>
      <c r="AS40" s="35">
        <f t="shared" si="132"/>
        <v>0</v>
      </c>
      <c r="AT40" s="35">
        <f t="shared" si="133"/>
        <v>0</v>
      </c>
      <c r="AU40" s="35">
        <f t="shared" si="134"/>
        <v>0</v>
      </c>
      <c r="AV40" s="35">
        <f t="shared" si="135"/>
        <v>0</v>
      </c>
      <c r="AW40" s="35">
        <f t="shared" si="136"/>
        <v>0</v>
      </c>
      <c r="AX40" s="35">
        <f t="shared" si="137"/>
        <v>0</v>
      </c>
      <c r="AY40" s="35">
        <f t="shared" si="138"/>
        <v>0</v>
      </c>
      <c r="AZ40" s="35">
        <f t="shared" si="139"/>
        <v>0</v>
      </c>
      <c r="BA40" s="35">
        <f t="shared" si="140"/>
        <v>0</v>
      </c>
      <c r="BB40" s="35">
        <f t="shared" si="141"/>
        <v>0</v>
      </c>
      <c r="BC40" s="35">
        <f t="shared" si="142"/>
        <v>0</v>
      </c>
      <c r="BD40" s="2">
        <f t="shared" si="39"/>
        <v>152</v>
      </c>
      <c r="BE40" s="2">
        <f t="shared" si="5"/>
        <v>0</v>
      </c>
      <c r="BF40" s="2">
        <f t="shared" si="6"/>
        <v>0</v>
      </c>
      <c r="BG40" s="2">
        <f t="shared" si="7"/>
        <v>0</v>
      </c>
      <c r="BH40" s="2">
        <f t="shared" si="8"/>
        <v>0</v>
      </c>
      <c r="BI40" s="2">
        <f t="shared" si="9"/>
        <v>0</v>
      </c>
      <c r="BJ40" s="2">
        <f t="shared" si="10"/>
        <v>0</v>
      </c>
      <c r="BK40" s="2">
        <f t="shared" si="11"/>
        <v>0</v>
      </c>
      <c r="BL40" s="2">
        <f t="shared" si="12"/>
        <v>0</v>
      </c>
      <c r="BM40" s="2">
        <f t="shared" si="13"/>
        <v>0</v>
      </c>
      <c r="BN40" s="2">
        <f t="shared" si="14"/>
        <v>0</v>
      </c>
      <c r="BO40" s="2">
        <f t="shared" si="15"/>
        <v>0</v>
      </c>
      <c r="BP40" s="2">
        <f t="shared" si="16"/>
        <v>0</v>
      </c>
      <c r="BQ40" s="2">
        <f t="shared" si="17"/>
        <v>0</v>
      </c>
      <c r="BR40" s="2">
        <f t="shared" si="18"/>
        <v>0</v>
      </c>
      <c r="BS40" s="2">
        <f t="shared" si="19"/>
        <v>0</v>
      </c>
      <c r="BT40" s="2">
        <f t="shared" si="20"/>
        <v>0</v>
      </c>
      <c r="BU40" s="2">
        <f t="shared" si="21"/>
        <v>0</v>
      </c>
      <c r="BV40" s="2">
        <f t="shared" si="22"/>
        <v>0</v>
      </c>
      <c r="BW40" s="2">
        <f t="shared" si="23"/>
        <v>0</v>
      </c>
      <c r="BX40" s="2">
        <f t="shared" si="24"/>
        <v>0</v>
      </c>
      <c r="BY40" s="2">
        <f t="shared" si="25"/>
        <v>0</v>
      </c>
      <c r="BZ40" s="2">
        <f t="shared" si="26"/>
        <v>0</v>
      </c>
      <c r="CA40" s="2">
        <f t="shared" si="27"/>
        <v>0</v>
      </c>
      <c r="CB40" s="2">
        <f t="shared" si="28"/>
        <v>0</v>
      </c>
      <c r="CC40" s="2">
        <f t="shared" si="29"/>
        <v>0</v>
      </c>
      <c r="CD40" s="2">
        <f t="shared" si="30"/>
        <v>0</v>
      </c>
      <c r="CE40" s="2">
        <f t="shared" si="31"/>
        <v>0</v>
      </c>
      <c r="CF40" s="2">
        <f t="shared" si="32"/>
        <v>0</v>
      </c>
      <c r="CG40" s="2">
        <f t="shared" si="33"/>
        <v>0</v>
      </c>
      <c r="CH40" s="2">
        <f t="shared" si="34"/>
        <v>0</v>
      </c>
      <c r="CI40" s="2">
        <f t="shared" si="35"/>
        <v>0</v>
      </c>
      <c r="CK40" s="2">
        <f t="shared" si="40"/>
        <v>0</v>
      </c>
      <c r="CL40" s="2">
        <f t="shared" si="41"/>
        <v>0</v>
      </c>
      <c r="CM40" s="2">
        <f t="shared" si="42"/>
        <v>0</v>
      </c>
      <c r="CN40" s="2">
        <f t="shared" si="43"/>
        <v>0</v>
      </c>
      <c r="CO40" s="2">
        <f t="shared" si="44"/>
        <v>0</v>
      </c>
      <c r="CP40" s="2">
        <f t="shared" si="45"/>
        <v>0</v>
      </c>
      <c r="CQ40" s="2">
        <f t="shared" si="46"/>
        <v>0</v>
      </c>
      <c r="CR40" s="2">
        <f t="shared" si="47"/>
        <v>0</v>
      </c>
      <c r="CS40" s="2">
        <f t="shared" si="48"/>
        <v>0</v>
      </c>
      <c r="CT40" s="2">
        <f t="shared" si="49"/>
        <v>0</v>
      </c>
      <c r="CU40" s="2">
        <f t="shared" si="50"/>
        <v>0</v>
      </c>
      <c r="CV40" s="2">
        <f t="shared" si="51"/>
        <v>0</v>
      </c>
      <c r="CW40" s="2">
        <f t="shared" si="52"/>
        <v>0</v>
      </c>
      <c r="CX40" s="2">
        <f t="shared" si="53"/>
        <v>0</v>
      </c>
      <c r="CY40" s="2">
        <f t="shared" si="54"/>
        <v>0</v>
      </c>
      <c r="CZ40" s="2">
        <f t="shared" si="55"/>
        <v>0</v>
      </c>
      <c r="DA40" s="2">
        <f t="shared" si="56"/>
        <v>0</v>
      </c>
      <c r="DB40" s="2">
        <f t="shared" si="57"/>
        <v>0</v>
      </c>
      <c r="DC40" s="2">
        <f t="shared" si="58"/>
        <v>0</v>
      </c>
      <c r="DD40" s="2">
        <f t="shared" si="59"/>
        <v>0</v>
      </c>
      <c r="DE40" s="2">
        <f t="shared" si="60"/>
        <v>0</v>
      </c>
      <c r="DF40" s="2">
        <f t="shared" si="61"/>
        <v>0</v>
      </c>
      <c r="DG40" s="2">
        <f t="shared" si="62"/>
        <v>0</v>
      </c>
      <c r="DH40" s="2">
        <f t="shared" si="63"/>
        <v>0</v>
      </c>
      <c r="DI40" s="2">
        <f t="shared" si="64"/>
        <v>0</v>
      </c>
      <c r="DJ40" s="2">
        <f t="shared" si="65"/>
        <v>0</v>
      </c>
      <c r="DK40" s="2">
        <f t="shared" si="66"/>
        <v>0</v>
      </c>
      <c r="DL40" s="2">
        <f t="shared" si="67"/>
        <v>0</v>
      </c>
      <c r="DM40" s="2">
        <f t="shared" si="68"/>
        <v>0</v>
      </c>
      <c r="DN40" s="2">
        <f t="shared" si="69"/>
        <v>0</v>
      </c>
      <c r="DO40" s="2">
        <f t="shared" si="70"/>
        <v>0</v>
      </c>
      <c r="DQ40" s="2">
        <f t="shared" si="91"/>
        <v>0</v>
      </c>
      <c r="DR40" s="2">
        <f t="shared" si="92"/>
        <v>0</v>
      </c>
      <c r="DS40" s="2">
        <f t="shared" si="93"/>
        <v>0</v>
      </c>
      <c r="DT40" s="2">
        <f t="shared" si="94"/>
        <v>0</v>
      </c>
      <c r="DU40" s="2">
        <f t="shared" si="95"/>
        <v>0</v>
      </c>
      <c r="DV40" s="2">
        <f t="shared" si="96"/>
        <v>0</v>
      </c>
      <c r="DW40" s="2">
        <f t="shared" si="97"/>
        <v>0</v>
      </c>
      <c r="DX40" s="2">
        <f t="shared" si="98"/>
        <v>0</v>
      </c>
      <c r="DY40" s="2">
        <f t="shared" si="99"/>
        <v>0</v>
      </c>
      <c r="DZ40" s="2">
        <f t="shared" si="100"/>
        <v>0</v>
      </c>
      <c r="EA40" s="2">
        <f t="shared" si="101"/>
        <v>0</v>
      </c>
      <c r="EB40" s="2">
        <f t="shared" si="102"/>
        <v>0</v>
      </c>
      <c r="EC40" s="2">
        <f t="shared" si="103"/>
        <v>0</v>
      </c>
      <c r="ED40" s="2">
        <f t="shared" si="104"/>
        <v>0</v>
      </c>
      <c r="EE40" s="2">
        <f t="shared" si="105"/>
        <v>0</v>
      </c>
      <c r="EF40" s="2">
        <f t="shared" si="106"/>
        <v>0</v>
      </c>
      <c r="EG40" s="2">
        <f t="shared" si="107"/>
        <v>0</v>
      </c>
      <c r="EH40" s="2">
        <f t="shared" si="108"/>
        <v>0</v>
      </c>
      <c r="EI40" s="2">
        <f t="shared" si="109"/>
        <v>0</v>
      </c>
      <c r="EJ40" s="2">
        <f t="shared" si="110"/>
        <v>0</v>
      </c>
      <c r="EK40" s="2">
        <f t="shared" si="111"/>
        <v>0</v>
      </c>
      <c r="EL40" s="2">
        <f t="shared" si="112"/>
        <v>0</v>
      </c>
      <c r="EM40" s="2">
        <f t="shared" si="113"/>
        <v>0</v>
      </c>
      <c r="EN40" s="2">
        <f t="shared" si="114"/>
        <v>0</v>
      </c>
      <c r="EO40" s="2">
        <f t="shared" si="115"/>
        <v>0</v>
      </c>
      <c r="EP40" s="2">
        <f t="shared" si="116"/>
        <v>0</v>
      </c>
      <c r="EQ40" s="2">
        <f t="shared" si="117"/>
        <v>0</v>
      </c>
      <c r="ER40" s="2">
        <f t="shared" si="118"/>
        <v>0</v>
      </c>
      <c r="ES40" s="2">
        <f t="shared" si="119"/>
        <v>0</v>
      </c>
      <c r="ET40" s="2">
        <f t="shared" si="120"/>
        <v>0</v>
      </c>
      <c r="EU40" s="2">
        <f t="shared" si="121"/>
        <v>0</v>
      </c>
    </row>
    <row r="41" spans="1:151" ht="24" customHeight="1">
      <c r="A41" s="28"/>
      <c r="B41" s="28"/>
      <c r="C41" s="29"/>
      <c r="D41" s="30"/>
      <c r="E41" s="28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>
        <f t="shared" si="126"/>
        <v>0</v>
      </c>
      <c r="AL41" s="33">
        <f t="shared" si="125"/>
        <v>0</v>
      </c>
      <c r="AM41" s="34"/>
      <c r="AN41" s="33">
        <f t="shared" si="127"/>
        <v>0</v>
      </c>
      <c r="AO41" s="32">
        <f t="shared" si="128"/>
        <v>0</v>
      </c>
      <c r="AP41" s="32">
        <f t="shared" si="129"/>
        <v>0</v>
      </c>
      <c r="AQ41" s="35">
        <f t="shared" si="130"/>
        <v>0</v>
      </c>
      <c r="AR41" s="35">
        <f t="shared" si="131"/>
        <v>0</v>
      </c>
      <c r="AS41" s="35">
        <f t="shared" si="132"/>
        <v>0</v>
      </c>
      <c r="AT41" s="35">
        <f t="shared" si="133"/>
        <v>0</v>
      </c>
      <c r="AU41" s="35">
        <f t="shared" si="134"/>
        <v>0</v>
      </c>
      <c r="AV41" s="35">
        <f t="shared" si="135"/>
        <v>0</v>
      </c>
      <c r="AW41" s="35">
        <f t="shared" si="136"/>
        <v>0</v>
      </c>
      <c r="AX41" s="35">
        <f t="shared" si="137"/>
        <v>0</v>
      </c>
      <c r="AY41" s="35">
        <f t="shared" si="138"/>
        <v>0</v>
      </c>
      <c r="AZ41" s="35">
        <f t="shared" si="139"/>
        <v>0</v>
      </c>
      <c r="BA41" s="35">
        <f t="shared" si="140"/>
        <v>0</v>
      </c>
      <c r="BB41" s="35">
        <f t="shared" si="141"/>
        <v>0</v>
      </c>
      <c r="BC41" s="35">
        <f t="shared" si="142"/>
        <v>0</v>
      </c>
      <c r="BD41" s="2">
        <f t="shared" si="39"/>
        <v>152</v>
      </c>
      <c r="BE41" s="2">
        <f t="shared" si="5"/>
        <v>0</v>
      </c>
      <c r="BF41" s="2">
        <f t="shared" si="6"/>
        <v>0</v>
      </c>
      <c r="BG41" s="2">
        <f t="shared" si="7"/>
        <v>0</v>
      </c>
      <c r="BH41" s="2">
        <f t="shared" si="8"/>
        <v>0</v>
      </c>
      <c r="BI41" s="2">
        <f t="shared" si="9"/>
        <v>0</v>
      </c>
      <c r="BJ41" s="2">
        <f t="shared" si="10"/>
        <v>0</v>
      </c>
      <c r="BK41" s="2">
        <f t="shared" si="11"/>
        <v>0</v>
      </c>
      <c r="BL41" s="2">
        <f t="shared" si="12"/>
        <v>0</v>
      </c>
      <c r="BM41" s="2">
        <f t="shared" si="13"/>
        <v>0</v>
      </c>
      <c r="BN41" s="2">
        <f t="shared" si="14"/>
        <v>0</v>
      </c>
      <c r="BO41" s="2">
        <f t="shared" si="15"/>
        <v>0</v>
      </c>
      <c r="BP41" s="2">
        <f t="shared" si="16"/>
        <v>0</v>
      </c>
      <c r="BQ41" s="2">
        <f t="shared" si="17"/>
        <v>0</v>
      </c>
      <c r="BR41" s="2">
        <f t="shared" si="18"/>
        <v>0</v>
      </c>
      <c r="BS41" s="2">
        <f t="shared" si="19"/>
        <v>0</v>
      </c>
      <c r="BT41" s="2">
        <f t="shared" si="20"/>
        <v>0</v>
      </c>
      <c r="BU41" s="2">
        <f t="shared" si="21"/>
        <v>0</v>
      </c>
      <c r="BV41" s="2">
        <f t="shared" si="22"/>
        <v>0</v>
      </c>
      <c r="BW41" s="2">
        <f t="shared" si="23"/>
        <v>0</v>
      </c>
      <c r="BX41" s="2">
        <f t="shared" si="24"/>
        <v>0</v>
      </c>
      <c r="BY41" s="2">
        <f t="shared" si="25"/>
        <v>0</v>
      </c>
      <c r="BZ41" s="2">
        <f t="shared" si="26"/>
        <v>0</v>
      </c>
      <c r="CA41" s="2">
        <f t="shared" si="27"/>
        <v>0</v>
      </c>
      <c r="CB41" s="2">
        <f t="shared" si="28"/>
        <v>0</v>
      </c>
      <c r="CC41" s="2">
        <f t="shared" si="29"/>
        <v>0</v>
      </c>
      <c r="CD41" s="2">
        <f t="shared" si="30"/>
        <v>0</v>
      </c>
      <c r="CE41" s="2">
        <f t="shared" si="31"/>
        <v>0</v>
      </c>
      <c r="CF41" s="2">
        <f t="shared" si="32"/>
        <v>0</v>
      </c>
      <c r="CG41" s="2">
        <f t="shared" si="33"/>
        <v>0</v>
      </c>
      <c r="CH41" s="2">
        <f t="shared" si="34"/>
        <v>0</v>
      </c>
      <c r="CI41" s="2">
        <f t="shared" si="35"/>
        <v>0</v>
      </c>
      <c r="CK41" s="2">
        <f t="shared" si="40"/>
        <v>0</v>
      </c>
      <c r="CL41" s="2">
        <f t="shared" si="41"/>
        <v>0</v>
      </c>
      <c r="CM41" s="2">
        <f t="shared" si="42"/>
        <v>0</v>
      </c>
      <c r="CN41" s="2">
        <f t="shared" si="43"/>
        <v>0</v>
      </c>
      <c r="CO41" s="2">
        <f t="shared" si="44"/>
        <v>0</v>
      </c>
      <c r="CP41" s="2">
        <f t="shared" si="45"/>
        <v>0</v>
      </c>
      <c r="CQ41" s="2">
        <f t="shared" si="46"/>
        <v>0</v>
      </c>
      <c r="CR41" s="2">
        <f t="shared" si="47"/>
        <v>0</v>
      </c>
      <c r="CS41" s="2">
        <f t="shared" si="48"/>
        <v>0</v>
      </c>
      <c r="CT41" s="2">
        <f t="shared" si="49"/>
        <v>0</v>
      </c>
      <c r="CU41" s="2">
        <f t="shared" si="50"/>
        <v>0</v>
      </c>
      <c r="CV41" s="2">
        <f t="shared" si="51"/>
        <v>0</v>
      </c>
      <c r="CW41" s="2">
        <f t="shared" si="52"/>
        <v>0</v>
      </c>
      <c r="CX41" s="2">
        <f t="shared" si="53"/>
        <v>0</v>
      </c>
      <c r="CY41" s="2">
        <f t="shared" si="54"/>
        <v>0</v>
      </c>
      <c r="CZ41" s="2">
        <f t="shared" si="55"/>
        <v>0</v>
      </c>
      <c r="DA41" s="2">
        <f t="shared" si="56"/>
        <v>0</v>
      </c>
      <c r="DB41" s="2">
        <f t="shared" si="57"/>
        <v>0</v>
      </c>
      <c r="DC41" s="2">
        <f t="shared" si="58"/>
        <v>0</v>
      </c>
      <c r="DD41" s="2">
        <f t="shared" si="59"/>
        <v>0</v>
      </c>
      <c r="DE41" s="2">
        <f t="shared" si="60"/>
        <v>0</v>
      </c>
      <c r="DF41" s="2">
        <f t="shared" si="61"/>
        <v>0</v>
      </c>
      <c r="DG41" s="2">
        <f t="shared" si="62"/>
        <v>0</v>
      </c>
      <c r="DH41" s="2">
        <f t="shared" si="63"/>
        <v>0</v>
      </c>
      <c r="DI41" s="2">
        <f t="shared" si="64"/>
        <v>0</v>
      </c>
      <c r="DJ41" s="2">
        <f t="shared" si="65"/>
        <v>0</v>
      </c>
      <c r="DK41" s="2">
        <f t="shared" si="66"/>
        <v>0</v>
      </c>
      <c r="DL41" s="2">
        <f t="shared" si="67"/>
        <v>0</v>
      </c>
      <c r="DM41" s="2">
        <f t="shared" si="68"/>
        <v>0</v>
      </c>
      <c r="DN41" s="2">
        <f t="shared" si="69"/>
        <v>0</v>
      </c>
      <c r="DO41" s="2">
        <f t="shared" si="70"/>
        <v>0</v>
      </c>
      <c r="DQ41" s="2">
        <f t="shared" si="91"/>
        <v>0</v>
      </c>
      <c r="DR41" s="2">
        <f t="shared" si="92"/>
        <v>0</v>
      </c>
      <c r="DS41" s="2">
        <f t="shared" si="93"/>
        <v>0</v>
      </c>
      <c r="DT41" s="2">
        <f t="shared" si="94"/>
        <v>0</v>
      </c>
      <c r="DU41" s="2">
        <f t="shared" si="95"/>
        <v>0</v>
      </c>
      <c r="DV41" s="2">
        <f t="shared" si="96"/>
        <v>0</v>
      </c>
      <c r="DW41" s="2">
        <f t="shared" si="97"/>
        <v>0</v>
      </c>
      <c r="DX41" s="2">
        <f t="shared" si="98"/>
        <v>0</v>
      </c>
      <c r="DY41" s="2">
        <f t="shared" si="99"/>
        <v>0</v>
      </c>
      <c r="DZ41" s="2">
        <f t="shared" si="100"/>
        <v>0</v>
      </c>
      <c r="EA41" s="2">
        <f t="shared" si="101"/>
        <v>0</v>
      </c>
      <c r="EB41" s="2">
        <f t="shared" si="102"/>
        <v>0</v>
      </c>
      <c r="EC41" s="2">
        <f t="shared" si="103"/>
        <v>0</v>
      </c>
      <c r="ED41" s="2">
        <f t="shared" si="104"/>
        <v>0</v>
      </c>
      <c r="EE41" s="2">
        <f t="shared" si="105"/>
        <v>0</v>
      </c>
      <c r="EF41" s="2">
        <f t="shared" si="106"/>
        <v>0</v>
      </c>
      <c r="EG41" s="2">
        <f t="shared" si="107"/>
        <v>0</v>
      </c>
      <c r="EH41" s="2">
        <f t="shared" si="108"/>
        <v>0</v>
      </c>
      <c r="EI41" s="2">
        <f t="shared" si="109"/>
        <v>0</v>
      </c>
      <c r="EJ41" s="2">
        <f t="shared" si="110"/>
        <v>0</v>
      </c>
      <c r="EK41" s="2">
        <f t="shared" si="111"/>
        <v>0</v>
      </c>
      <c r="EL41" s="2">
        <f t="shared" si="112"/>
        <v>0</v>
      </c>
      <c r="EM41" s="2">
        <f t="shared" si="113"/>
        <v>0</v>
      </c>
      <c r="EN41" s="2">
        <f t="shared" si="114"/>
        <v>0</v>
      </c>
      <c r="EO41" s="2">
        <f t="shared" si="115"/>
        <v>0</v>
      </c>
      <c r="EP41" s="2">
        <f t="shared" si="116"/>
        <v>0</v>
      </c>
      <c r="EQ41" s="2">
        <f t="shared" si="117"/>
        <v>0</v>
      </c>
      <c r="ER41" s="2">
        <f t="shared" si="118"/>
        <v>0</v>
      </c>
      <c r="ES41" s="2">
        <f t="shared" si="119"/>
        <v>0</v>
      </c>
      <c r="ET41" s="2">
        <f t="shared" si="120"/>
        <v>0</v>
      </c>
      <c r="EU41" s="2">
        <f t="shared" si="121"/>
        <v>0</v>
      </c>
    </row>
    <row r="42" spans="1:151" ht="24" customHeight="1">
      <c r="A42" s="28"/>
      <c r="B42" s="28"/>
      <c r="C42" s="29"/>
      <c r="D42" s="30"/>
      <c r="E42" s="28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2">
        <f t="shared" si="126"/>
        <v>0</v>
      </c>
      <c r="AL42" s="33">
        <f t="shared" si="125"/>
        <v>0</v>
      </c>
      <c r="AM42" s="34"/>
      <c r="AN42" s="33">
        <f t="shared" si="127"/>
        <v>0</v>
      </c>
      <c r="AO42" s="32">
        <f t="shared" si="128"/>
        <v>0</v>
      </c>
      <c r="AP42" s="32">
        <f t="shared" si="129"/>
        <v>0</v>
      </c>
      <c r="AQ42" s="35">
        <f t="shared" si="130"/>
        <v>0</v>
      </c>
      <c r="AR42" s="35">
        <f t="shared" si="131"/>
        <v>0</v>
      </c>
      <c r="AS42" s="35">
        <f t="shared" si="132"/>
        <v>0</v>
      </c>
      <c r="AT42" s="35">
        <f t="shared" si="133"/>
        <v>0</v>
      </c>
      <c r="AU42" s="35">
        <f t="shared" si="134"/>
        <v>0</v>
      </c>
      <c r="AV42" s="35">
        <f t="shared" si="135"/>
        <v>0</v>
      </c>
      <c r="AW42" s="35">
        <f t="shared" si="136"/>
        <v>0</v>
      </c>
      <c r="AX42" s="35">
        <f t="shared" si="137"/>
        <v>0</v>
      </c>
      <c r="AY42" s="35">
        <f t="shared" si="138"/>
        <v>0</v>
      </c>
      <c r="AZ42" s="35">
        <f t="shared" si="139"/>
        <v>0</v>
      </c>
      <c r="BA42" s="35">
        <f t="shared" si="140"/>
        <v>0</v>
      </c>
      <c r="BB42" s="35">
        <f t="shared" si="141"/>
        <v>0</v>
      </c>
      <c r="BC42" s="35">
        <f t="shared" si="142"/>
        <v>0</v>
      </c>
      <c r="BD42" s="2">
        <f t="shared" si="39"/>
        <v>152</v>
      </c>
      <c r="BE42" s="2">
        <f t="shared" si="5"/>
        <v>0</v>
      </c>
      <c r="BF42" s="2">
        <f t="shared" si="6"/>
        <v>0</v>
      </c>
      <c r="BG42" s="2">
        <f t="shared" si="7"/>
        <v>0</v>
      </c>
      <c r="BH42" s="2">
        <f t="shared" si="8"/>
        <v>0</v>
      </c>
      <c r="BI42" s="2">
        <f t="shared" si="9"/>
        <v>0</v>
      </c>
      <c r="BJ42" s="2">
        <f t="shared" si="10"/>
        <v>0</v>
      </c>
      <c r="BK42" s="2">
        <f t="shared" si="11"/>
        <v>0</v>
      </c>
      <c r="BL42" s="2">
        <f t="shared" si="12"/>
        <v>0</v>
      </c>
      <c r="BM42" s="2">
        <f t="shared" si="13"/>
        <v>0</v>
      </c>
      <c r="BN42" s="2">
        <f t="shared" si="14"/>
        <v>0</v>
      </c>
      <c r="BO42" s="2">
        <f t="shared" si="15"/>
        <v>0</v>
      </c>
      <c r="BP42" s="2">
        <f t="shared" si="16"/>
        <v>0</v>
      </c>
      <c r="BQ42" s="2">
        <f t="shared" si="17"/>
        <v>0</v>
      </c>
      <c r="BR42" s="2">
        <f t="shared" si="18"/>
        <v>0</v>
      </c>
      <c r="BS42" s="2">
        <f t="shared" si="19"/>
        <v>0</v>
      </c>
      <c r="BT42" s="2">
        <f t="shared" si="20"/>
        <v>0</v>
      </c>
      <c r="BU42" s="2">
        <f t="shared" si="21"/>
        <v>0</v>
      </c>
      <c r="BV42" s="2">
        <f t="shared" si="22"/>
        <v>0</v>
      </c>
      <c r="BW42" s="2">
        <f t="shared" si="23"/>
        <v>0</v>
      </c>
      <c r="BX42" s="2">
        <f t="shared" si="24"/>
        <v>0</v>
      </c>
      <c r="BY42" s="2">
        <f t="shared" si="25"/>
        <v>0</v>
      </c>
      <c r="BZ42" s="2">
        <f t="shared" si="26"/>
        <v>0</v>
      </c>
      <c r="CA42" s="2">
        <f t="shared" si="27"/>
        <v>0</v>
      </c>
      <c r="CB42" s="2">
        <f t="shared" si="28"/>
        <v>0</v>
      </c>
      <c r="CC42" s="2">
        <f t="shared" si="29"/>
        <v>0</v>
      </c>
      <c r="CD42" s="2">
        <f t="shared" si="30"/>
        <v>0</v>
      </c>
      <c r="CE42" s="2">
        <f t="shared" si="31"/>
        <v>0</v>
      </c>
      <c r="CF42" s="2">
        <f t="shared" si="32"/>
        <v>0</v>
      </c>
      <c r="CG42" s="2">
        <f t="shared" si="33"/>
        <v>0</v>
      </c>
      <c r="CH42" s="2">
        <f t="shared" si="34"/>
        <v>0</v>
      </c>
      <c r="CI42" s="2">
        <f t="shared" si="35"/>
        <v>0</v>
      </c>
      <c r="CK42" s="2">
        <f t="shared" si="40"/>
        <v>0</v>
      </c>
      <c r="CL42" s="2">
        <f t="shared" si="41"/>
        <v>0</v>
      </c>
      <c r="CM42" s="2">
        <f t="shared" si="42"/>
        <v>0</v>
      </c>
      <c r="CN42" s="2">
        <f t="shared" si="43"/>
        <v>0</v>
      </c>
      <c r="CO42" s="2">
        <f t="shared" si="44"/>
        <v>0</v>
      </c>
      <c r="CP42" s="2">
        <f t="shared" si="45"/>
        <v>0</v>
      </c>
      <c r="CQ42" s="2">
        <f t="shared" si="46"/>
        <v>0</v>
      </c>
      <c r="CR42" s="2">
        <f t="shared" si="47"/>
        <v>0</v>
      </c>
      <c r="CS42" s="2">
        <f t="shared" si="48"/>
        <v>0</v>
      </c>
      <c r="CT42" s="2">
        <f t="shared" si="49"/>
        <v>0</v>
      </c>
      <c r="CU42" s="2">
        <f t="shared" si="50"/>
        <v>0</v>
      </c>
      <c r="CV42" s="2">
        <f t="shared" si="51"/>
        <v>0</v>
      </c>
      <c r="CW42" s="2">
        <f t="shared" si="52"/>
        <v>0</v>
      </c>
      <c r="CX42" s="2">
        <f t="shared" si="53"/>
        <v>0</v>
      </c>
      <c r="CY42" s="2">
        <f t="shared" si="54"/>
        <v>0</v>
      </c>
      <c r="CZ42" s="2">
        <f t="shared" si="55"/>
        <v>0</v>
      </c>
      <c r="DA42" s="2">
        <f t="shared" si="56"/>
        <v>0</v>
      </c>
      <c r="DB42" s="2">
        <f t="shared" si="57"/>
        <v>0</v>
      </c>
      <c r="DC42" s="2">
        <f t="shared" si="58"/>
        <v>0</v>
      </c>
      <c r="DD42" s="2">
        <f t="shared" si="59"/>
        <v>0</v>
      </c>
      <c r="DE42" s="2">
        <f t="shared" si="60"/>
        <v>0</v>
      </c>
      <c r="DF42" s="2">
        <f t="shared" si="61"/>
        <v>0</v>
      </c>
      <c r="DG42" s="2">
        <f t="shared" si="62"/>
        <v>0</v>
      </c>
      <c r="DH42" s="2">
        <f t="shared" si="63"/>
        <v>0</v>
      </c>
      <c r="DI42" s="2">
        <f t="shared" si="64"/>
        <v>0</v>
      </c>
      <c r="DJ42" s="2">
        <f t="shared" si="65"/>
        <v>0</v>
      </c>
      <c r="DK42" s="2">
        <f t="shared" si="66"/>
        <v>0</v>
      </c>
      <c r="DL42" s="2">
        <f t="shared" si="67"/>
        <v>0</v>
      </c>
      <c r="DM42" s="2">
        <f t="shared" si="68"/>
        <v>0</v>
      </c>
      <c r="DN42" s="2">
        <f t="shared" si="69"/>
        <v>0</v>
      </c>
      <c r="DO42" s="2">
        <f t="shared" si="70"/>
        <v>0</v>
      </c>
      <c r="DQ42" s="2">
        <f t="shared" si="91"/>
        <v>0</v>
      </c>
      <c r="DR42" s="2">
        <f t="shared" si="92"/>
        <v>0</v>
      </c>
      <c r="DS42" s="2">
        <f t="shared" si="93"/>
        <v>0</v>
      </c>
      <c r="DT42" s="2">
        <f t="shared" si="94"/>
        <v>0</v>
      </c>
      <c r="DU42" s="2">
        <f t="shared" si="95"/>
        <v>0</v>
      </c>
      <c r="DV42" s="2">
        <f t="shared" si="96"/>
        <v>0</v>
      </c>
      <c r="DW42" s="2">
        <f t="shared" si="97"/>
        <v>0</v>
      </c>
      <c r="DX42" s="2">
        <f t="shared" si="98"/>
        <v>0</v>
      </c>
      <c r="DY42" s="2">
        <f t="shared" si="99"/>
        <v>0</v>
      </c>
      <c r="DZ42" s="2">
        <f t="shared" si="100"/>
        <v>0</v>
      </c>
      <c r="EA42" s="2">
        <f t="shared" si="101"/>
        <v>0</v>
      </c>
      <c r="EB42" s="2">
        <f t="shared" si="102"/>
        <v>0</v>
      </c>
      <c r="EC42" s="2">
        <f t="shared" si="103"/>
        <v>0</v>
      </c>
      <c r="ED42" s="2">
        <f t="shared" si="104"/>
        <v>0</v>
      </c>
      <c r="EE42" s="2">
        <f t="shared" si="105"/>
        <v>0</v>
      </c>
      <c r="EF42" s="2">
        <f t="shared" si="106"/>
        <v>0</v>
      </c>
      <c r="EG42" s="2">
        <f t="shared" si="107"/>
        <v>0</v>
      </c>
      <c r="EH42" s="2">
        <f t="shared" si="108"/>
        <v>0</v>
      </c>
      <c r="EI42" s="2">
        <f t="shared" si="109"/>
        <v>0</v>
      </c>
      <c r="EJ42" s="2">
        <f t="shared" si="110"/>
        <v>0</v>
      </c>
      <c r="EK42" s="2">
        <f t="shared" si="111"/>
        <v>0</v>
      </c>
      <c r="EL42" s="2">
        <f t="shared" si="112"/>
        <v>0</v>
      </c>
      <c r="EM42" s="2">
        <f t="shared" si="113"/>
        <v>0</v>
      </c>
      <c r="EN42" s="2">
        <f t="shared" si="114"/>
        <v>0</v>
      </c>
      <c r="EO42" s="2">
        <f t="shared" si="115"/>
        <v>0</v>
      </c>
      <c r="EP42" s="2">
        <f t="shared" si="116"/>
        <v>0</v>
      </c>
      <c r="EQ42" s="2">
        <f t="shared" si="117"/>
        <v>0</v>
      </c>
      <c r="ER42" s="2">
        <f t="shared" si="118"/>
        <v>0</v>
      </c>
      <c r="ES42" s="2">
        <f t="shared" si="119"/>
        <v>0</v>
      </c>
      <c r="ET42" s="2">
        <f t="shared" si="120"/>
        <v>0</v>
      </c>
      <c r="EU42" s="2">
        <f t="shared" si="121"/>
        <v>0</v>
      </c>
    </row>
    <row r="43" spans="1:151" ht="24" customHeight="1">
      <c r="A43" s="28"/>
      <c r="B43" s="28"/>
      <c r="C43" s="29"/>
      <c r="D43" s="30"/>
      <c r="E43" s="28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2">
        <f t="shared" si="126"/>
        <v>0</v>
      </c>
      <c r="AL43" s="33">
        <f t="shared" si="125"/>
        <v>0</v>
      </c>
      <c r="AM43" s="34"/>
      <c r="AN43" s="33">
        <f t="shared" si="127"/>
        <v>0</v>
      </c>
      <c r="AO43" s="32">
        <f t="shared" si="128"/>
        <v>0</v>
      </c>
      <c r="AP43" s="32">
        <f t="shared" si="129"/>
        <v>0</v>
      </c>
      <c r="AQ43" s="35">
        <f t="shared" si="130"/>
        <v>0</v>
      </c>
      <c r="AR43" s="35">
        <f t="shared" si="131"/>
        <v>0</v>
      </c>
      <c r="AS43" s="35">
        <f t="shared" si="132"/>
        <v>0</v>
      </c>
      <c r="AT43" s="35">
        <f t="shared" si="133"/>
        <v>0</v>
      </c>
      <c r="AU43" s="35">
        <f t="shared" si="134"/>
        <v>0</v>
      </c>
      <c r="AV43" s="35">
        <f t="shared" si="135"/>
        <v>0</v>
      </c>
      <c r="AW43" s="35">
        <f t="shared" si="136"/>
        <v>0</v>
      </c>
      <c r="AX43" s="35">
        <f t="shared" si="137"/>
        <v>0</v>
      </c>
      <c r="AY43" s="35">
        <f t="shared" si="138"/>
        <v>0</v>
      </c>
      <c r="AZ43" s="35">
        <f t="shared" si="139"/>
        <v>0</v>
      </c>
      <c r="BA43" s="35">
        <f t="shared" si="140"/>
        <v>0</v>
      </c>
      <c r="BB43" s="35">
        <f t="shared" si="141"/>
        <v>0</v>
      </c>
      <c r="BC43" s="35">
        <f t="shared" si="142"/>
        <v>0</v>
      </c>
      <c r="BD43" s="2">
        <f t="shared" si="39"/>
        <v>152</v>
      </c>
      <c r="BE43" s="2">
        <f t="shared" si="5"/>
        <v>0</v>
      </c>
      <c r="BF43" s="2">
        <f t="shared" si="6"/>
        <v>0</v>
      </c>
      <c r="BG43" s="2">
        <f t="shared" si="7"/>
        <v>0</v>
      </c>
      <c r="BH43" s="2">
        <f t="shared" si="8"/>
        <v>0</v>
      </c>
      <c r="BI43" s="2">
        <f t="shared" si="9"/>
        <v>0</v>
      </c>
      <c r="BJ43" s="2">
        <f t="shared" si="10"/>
        <v>0</v>
      </c>
      <c r="BK43" s="2">
        <f t="shared" si="11"/>
        <v>0</v>
      </c>
      <c r="BL43" s="2">
        <f t="shared" si="12"/>
        <v>0</v>
      </c>
      <c r="BM43" s="2">
        <f t="shared" si="13"/>
        <v>0</v>
      </c>
      <c r="BN43" s="2">
        <f t="shared" si="14"/>
        <v>0</v>
      </c>
      <c r="BO43" s="2">
        <f t="shared" si="15"/>
        <v>0</v>
      </c>
      <c r="BP43" s="2">
        <f t="shared" si="16"/>
        <v>0</v>
      </c>
      <c r="BQ43" s="2">
        <f t="shared" si="17"/>
        <v>0</v>
      </c>
      <c r="BR43" s="2">
        <f t="shared" si="18"/>
        <v>0</v>
      </c>
      <c r="BS43" s="2">
        <f t="shared" si="19"/>
        <v>0</v>
      </c>
      <c r="BT43" s="2">
        <f t="shared" si="20"/>
        <v>0</v>
      </c>
      <c r="BU43" s="2">
        <f t="shared" si="21"/>
        <v>0</v>
      </c>
      <c r="BV43" s="2">
        <f t="shared" si="22"/>
        <v>0</v>
      </c>
      <c r="BW43" s="2">
        <f t="shared" si="23"/>
        <v>0</v>
      </c>
      <c r="BX43" s="2">
        <f t="shared" si="24"/>
        <v>0</v>
      </c>
      <c r="BY43" s="2">
        <f t="shared" si="25"/>
        <v>0</v>
      </c>
      <c r="BZ43" s="2">
        <f t="shared" si="26"/>
        <v>0</v>
      </c>
      <c r="CA43" s="2">
        <f t="shared" si="27"/>
        <v>0</v>
      </c>
      <c r="CB43" s="2">
        <f t="shared" si="28"/>
        <v>0</v>
      </c>
      <c r="CC43" s="2">
        <f t="shared" si="29"/>
        <v>0</v>
      </c>
      <c r="CD43" s="2">
        <f t="shared" si="30"/>
        <v>0</v>
      </c>
      <c r="CE43" s="2">
        <f t="shared" si="31"/>
        <v>0</v>
      </c>
      <c r="CF43" s="2">
        <f t="shared" si="32"/>
        <v>0</v>
      </c>
      <c r="CG43" s="2">
        <f t="shared" si="33"/>
        <v>0</v>
      </c>
      <c r="CH43" s="2">
        <f t="shared" si="34"/>
        <v>0</v>
      </c>
      <c r="CI43" s="2">
        <f t="shared" si="35"/>
        <v>0</v>
      </c>
      <c r="CK43" s="2">
        <f t="shared" si="40"/>
        <v>0</v>
      </c>
      <c r="CL43" s="2">
        <f t="shared" si="41"/>
        <v>0</v>
      </c>
      <c r="CM43" s="2">
        <f t="shared" si="42"/>
        <v>0</v>
      </c>
      <c r="CN43" s="2">
        <f t="shared" si="43"/>
        <v>0</v>
      </c>
      <c r="CO43" s="2">
        <f t="shared" si="44"/>
        <v>0</v>
      </c>
      <c r="CP43" s="2">
        <f t="shared" si="45"/>
        <v>0</v>
      </c>
      <c r="CQ43" s="2">
        <f t="shared" si="46"/>
        <v>0</v>
      </c>
      <c r="CR43" s="2">
        <f t="shared" si="47"/>
        <v>0</v>
      </c>
      <c r="CS43" s="2">
        <f t="shared" si="48"/>
        <v>0</v>
      </c>
      <c r="CT43" s="2">
        <f t="shared" si="49"/>
        <v>0</v>
      </c>
      <c r="CU43" s="2">
        <f t="shared" si="50"/>
        <v>0</v>
      </c>
      <c r="CV43" s="2">
        <f t="shared" si="51"/>
        <v>0</v>
      </c>
      <c r="CW43" s="2">
        <f t="shared" si="52"/>
        <v>0</v>
      </c>
      <c r="CX43" s="2">
        <f t="shared" si="53"/>
        <v>0</v>
      </c>
      <c r="CY43" s="2">
        <f t="shared" si="54"/>
        <v>0</v>
      </c>
      <c r="CZ43" s="2">
        <f t="shared" si="55"/>
        <v>0</v>
      </c>
      <c r="DA43" s="2">
        <f t="shared" si="56"/>
        <v>0</v>
      </c>
      <c r="DB43" s="2">
        <f t="shared" si="57"/>
        <v>0</v>
      </c>
      <c r="DC43" s="2">
        <f t="shared" si="58"/>
        <v>0</v>
      </c>
      <c r="DD43" s="2">
        <f t="shared" si="59"/>
        <v>0</v>
      </c>
      <c r="DE43" s="2">
        <f t="shared" si="60"/>
        <v>0</v>
      </c>
      <c r="DF43" s="2">
        <f t="shared" si="61"/>
        <v>0</v>
      </c>
      <c r="DG43" s="2">
        <f t="shared" si="62"/>
        <v>0</v>
      </c>
      <c r="DH43" s="2">
        <f t="shared" si="63"/>
        <v>0</v>
      </c>
      <c r="DI43" s="2">
        <f t="shared" si="64"/>
        <v>0</v>
      </c>
      <c r="DJ43" s="2">
        <f t="shared" si="65"/>
        <v>0</v>
      </c>
      <c r="DK43" s="2">
        <f t="shared" si="66"/>
        <v>0</v>
      </c>
      <c r="DL43" s="2">
        <f t="shared" si="67"/>
        <v>0</v>
      </c>
      <c r="DM43" s="2">
        <f t="shared" si="68"/>
        <v>0</v>
      </c>
      <c r="DN43" s="2">
        <f t="shared" si="69"/>
        <v>0</v>
      </c>
      <c r="DO43" s="2">
        <f t="shared" si="70"/>
        <v>0</v>
      </c>
      <c r="DQ43" s="2">
        <f t="shared" si="91"/>
        <v>0</v>
      </c>
      <c r="DR43" s="2">
        <f t="shared" si="92"/>
        <v>0</v>
      </c>
      <c r="DS43" s="2">
        <f t="shared" si="93"/>
        <v>0</v>
      </c>
      <c r="DT43" s="2">
        <f t="shared" si="94"/>
        <v>0</v>
      </c>
      <c r="DU43" s="2">
        <f t="shared" si="95"/>
        <v>0</v>
      </c>
      <c r="DV43" s="2">
        <f t="shared" si="96"/>
        <v>0</v>
      </c>
      <c r="DW43" s="2">
        <f t="shared" si="97"/>
        <v>0</v>
      </c>
      <c r="DX43" s="2">
        <f t="shared" si="98"/>
        <v>0</v>
      </c>
      <c r="DY43" s="2">
        <f t="shared" si="99"/>
        <v>0</v>
      </c>
      <c r="DZ43" s="2">
        <f t="shared" si="100"/>
        <v>0</v>
      </c>
      <c r="EA43" s="2">
        <f t="shared" si="101"/>
        <v>0</v>
      </c>
      <c r="EB43" s="2">
        <f t="shared" si="102"/>
        <v>0</v>
      </c>
      <c r="EC43" s="2">
        <f t="shared" si="103"/>
        <v>0</v>
      </c>
      <c r="ED43" s="2">
        <f t="shared" si="104"/>
        <v>0</v>
      </c>
      <c r="EE43" s="2">
        <f t="shared" si="105"/>
        <v>0</v>
      </c>
      <c r="EF43" s="2">
        <f t="shared" si="106"/>
        <v>0</v>
      </c>
      <c r="EG43" s="2">
        <f t="shared" si="107"/>
        <v>0</v>
      </c>
      <c r="EH43" s="2">
        <f t="shared" si="108"/>
        <v>0</v>
      </c>
      <c r="EI43" s="2">
        <f t="shared" si="109"/>
        <v>0</v>
      </c>
      <c r="EJ43" s="2">
        <f t="shared" si="110"/>
        <v>0</v>
      </c>
      <c r="EK43" s="2">
        <f t="shared" si="111"/>
        <v>0</v>
      </c>
      <c r="EL43" s="2">
        <f t="shared" si="112"/>
        <v>0</v>
      </c>
      <c r="EM43" s="2">
        <f t="shared" si="113"/>
        <v>0</v>
      </c>
      <c r="EN43" s="2">
        <f t="shared" si="114"/>
        <v>0</v>
      </c>
      <c r="EO43" s="2">
        <f t="shared" si="115"/>
        <v>0</v>
      </c>
      <c r="EP43" s="2">
        <f t="shared" si="116"/>
        <v>0</v>
      </c>
      <c r="EQ43" s="2">
        <f t="shared" si="117"/>
        <v>0</v>
      </c>
      <c r="ER43" s="2">
        <f t="shared" si="118"/>
        <v>0</v>
      </c>
      <c r="ES43" s="2">
        <f t="shared" si="119"/>
        <v>0</v>
      </c>
      <c r="ET43" s="2">
        <f t="shared" si="120"/>
        <v>0</v>
      </c>
      <c r="EU43" s="2">
        <f t="shared" si="121"/>
        <v>0</v>
      </c>
    </row>
    <row r="44" spans="1:151" ht="24" customHeight="1">
      <c r="A44" s="28"/>
      <c r="B44" s="28"/>
      <c r="C44" s="29"/>
      <c r="D44" s="30"/>
      <c r="E44" s="28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2">
        <f t="shared" si="126"/>
        <v>0</v>
      </c>
      <c r="AL44" s="33">
        <f t="shared" si="125"/>
        <v>0</v>
      </c>
      <c r="AM44" s="34"/>
      <c r="AN44" s="33">
        <f t="shared" si="127"/>
        <v>0</v>
      </c>
      <c r="AO44" s="32">
        <f t="shared" si="128"/>
        <v>0</v>
      </c>
      <c r="AP44" s="32">
        <f t="shared" si="129"/>
        <v>0</v>
      </c>
      <c r="AQ44" s="35">
        <f t="shared" si="130"/>
        <v>0</v>
      </c>
      <c r="AR44" s="35">
        <f t="shared" si="131"/>
        <v>0</v>
      </c>
      <c r="AS44" s="35">
        <f t="shared" si="132"/>
        <v>0</v>
      </c>
      <c r="AT44" s="35">
        <f t="shared" si="133"/>
        <v>0</v>
      </c>
      <c r="AU44" s="35">
        <f t="shared" si="134"/>
        <v>0</v>
      </c>
      <c r="AV44" s="35">
        <f t="shared" si="135"/>
        <v>0</v>
      </c>
      <c r="AW44" s="35">
        <f t="shared" si="136"/>
        <v>0</v>
      </c>
      <c r="AX44" s="35">
        <f t="shared" si="137"/>
        <v>0</v>
      </c>
      <c r="AY44" s="35">
        <f t="shared" si="138"/>
        <v>0</v>
      </c>
      <c r="AZ44" s="35">
        <f t="shared" si="139"/>
        <v>0</v>
      </c>
      <c r="BA44" s="35">
        <f t="shared" si="140"/>
        <v>0</v>
      </c>
      <c r="BB44" s="35">
        <f t="shared" si="141"/>
        <v>0</v>
      </c>
      <c r="BC44" s="35">
        <f t="shared" si="142"/>
        <v>0</v>
      </c>
      <c r="BD44" s="2">
        <f t="shared" si="39"/>
        <v>152</v>
      </c>
      <c r="BE44" s="2">
        <f t="shared" si="5"/>
        <v>0</v>
      </c>
      <c r="BF44" s="2">
        <f t="shared" si="6"/>
        <v>0</v>
      </c>
      <c r="BG44" s="2">
        <f t="shared" si="7"/>
        <v>0</v>
      </c>
      <c r="BH44" s="2">
        <f t="shared" si="8"/>
        <v>0</v>
      </c>
      <c r="BI44" s="2">
        <f t="shared" si="9"/>
        <v>0</v>
      </c>
      <c r="BJ44" s="2">
        <f t="shared" si="10"/>
        <v>0</v>
      </c>
      <c r="BK44" s="2">
        <f t="shared" si="11"/>
        <v>0</v>
      </c>
      <c r="BL44" s="2">
        <f t="shared" si="12"/>
        <v>0</v>
      </c>
      <c r="BM44" s="2">
        <f t="shared" si="13"/>
        <v>0</v>
      </c>
      <c r="BN44" s="2">
        <f t="shared" si="14"/>
        <v>0</v>
      </c>
      <c r="BO44" s="2">
        <f t="shared" si="15"/>
        <v>0</v>
      </c>
      <c r="BP44" s="2">
        <f t="shared" si="16"/>
        <v>0</v>
      </c>
      <c r="BQ44" s="2">
        <f t="shared" si="17"/>
        <v>0</v>
      </c>
      <c r="BR44" s="2">
        <f t="shared" si="18"/>
        <v>0</v>
      </c>
      <c r="BS44" s="2">
        <f t="shared" si="19"/>
        <v>0</v>
      </c>
      <c r="BT44" s="2">
        <f t="shared" si="20"/>
        <v>0</v>
      </c>
      <c r="BU44" s="2">
        <f t="shared" si="21"/>
        <v>0</v>
      </c>
      <c r="BV44" s="2">
        <f t="shared" si="22"/>
        <v>0</v>
      </c>
      <c r="BW44" s="2">
        <f t="shared" si="23"/>
        <v>0</v>
      </c>
      <c r="BX44" s="2">
        <f t="shared" si="24"/>
        <v>0</v>
      </c>
      <c r="BY44" s="2">
        <f t="shared" si="25"/>
        <v>0</v>
      </c>
      <c r="BZ44" s="2">
        <f t="shared" si="26"/>
        <v>0</v>
      </c>
      <c r="CA44" s="2">
        <f t="shared" si="27"/>
        <v>0</v>
      </c>
      <c r="CB44" s="2">
        <f t="shared" si="28"/>
        <v>0</v>
      </c>
      <c r="CC44" s="2">
        <f t="shared" si="29"/>
        <v>0</v>
      </c>
      <c r="CD44" s="2">
        <f t="shared" si="30"/>
        <v>0</v>
      </c>
      <c r="CE44" s="2">
        <f t="shared" si="31"/>
        <v>0</v>
      </c>
      <c r="CF44" s="2">
        <f t="shared" si="32"/>
        <v>0</v>
      </c>
      <c r="CG44" s="2">
        <f t="shared" si="33"/>
        <v>0</v>
      </c>
      <c r="CH44" s="2">
        <f t="shared" si="34"/>
        <v>0</v>
      </c>
      <c r="CI44" s="2">
        <f t="shared" si="35"/>
        <v>0</v>
      </c>
      <c r="CK44" s="2">
        <f t="shared" si="40"/>
        <v>0</v>
      </c>
      <c r="CL44" s="2">
        <f t="shared" si="41"/>
        <v>0</v>
      </c>
      <c r="CM44" s="2">
        <f t="shared" si="42"/>
        <v>0</v>
      </c>
      <c r="CN44" s="2">
        <f t="shared" si="43"/>
        <v>0</v>
      </c>
      <c r="CO44" s="2">
        <f t="shared" si="44"/>
        <v>0</v>
      </c>
      <c r="CP44" s="2">
        <f t="shared" si="45"/>
        <v>0</v>
      </c>
      <c r="CQ44" s="2">
        <f t="shared" si="46"/>
        <v>0</v>
      </c>
      <c r="CR44" s="2">
        <f t="shared" si="47"/>
        <v>0</v>
      </c>
      <c r="CS44" s="2">
        <f t="shared" si="48"/>
        <v>0</v>
      </c>
      <c r="CT44" s="2">
        <f t="shared" si="49"/>
        <v>0</v>
      </c>
      <c r="CU44" s="2">
        <f t="shared" si="50"/>
        <v>0</v>
      </c>
      <c r="CV44" s="2">
        <f t="shared" si="51"/>
        <v>0</v>
      </c>
      <c r="CW44" s="2">
        <f t="shared" si="52"/>
        <v>0</v>
      </c>
      <c r="CX44" s="2">
        <f t="shared" si="53"/>
        <v>0</v>
      </c>
      <c r="CY44" s="2">
        <f t="shared" si="54"/>
        <v>0</v>
      </c>
      <c r="CZ44" s="2">
        <f t="shared" si="55"/>
        <v>0</v>
      </c>
      <c r="DA44" s="2">
        <f t="shared" si="56"/>
        <v>0</v>
      </c>
      <c r="DB44" s="2">
        <f t="shared" si="57"/>
        <v>0</v>
      </c>
      <c r="DC44" s="2">
        <f t="shared" si="58"/>
        <v>0</v>
      </c>
      <c r="DD44" s="2">
        <f t="shared" si="59"/>
        <v>0</v>
      </c>
      <c r="DE44" s="2">
        <f t="shared" si="60"/>
        <v>0</v>
      </c>
      <c r="DF44" s="2">
        <f t="shared" si="61"/>
        <v>0</v>
      </c>
      <c r="DG44" s="2">
        <f t="shared" si="62"/>
        <v>0</v>
      </c>
      <c r="DH44" s="2">
        <f t="shared" si="63"/>
        <v>0</v>
      </c>
      <c r="DI44" s="2">
        <f t="shared" si="64"/>
        <v>0</v>
      </c>
      <c r="DJ44" s="2">
        <f t="shared" si="65"/>
        <v>0</v>
      </c>
      <c r="DK44" s="2">
        <f t="shared" si="66"/>
        <v>0</v>
      </c>
      <c r="DL44" s="2">
        <f t="shared" si="67"/>
        <v>0</v>
      </c>
      <c r="DM44" s="2">
        <f t="shared" si="68"/>
        <v>0</v>
      </c>
      <c r="DN44" s="2">
        <f t="shared" si="69"/>
        <v>0</v>
      </c>
      <c r="DO44" s="2">
        <f t="shared" si="70"/>
        <v>0</v>
      </c>
      <c r="DQ44" s="2">
        <f t="shared" si="91"/>
        <v>0</v>
      </c>
      <c r="DR44" s="2">
        <f t="shared" si="92"/>
        <v>0</v>
      </c>
      <c r="DS44" s="2">
        <f t="shared" si="93"/>
        <v>0</v>
      </c>
      <c r="DT44" s="2">
        <f t="shared" si="94"/>
        <v>0</v>
      </c>
      <c r="DU44" s="2">
        <f t="shared" si="95"/>
        <v>0</v>
      </c>
      <c r="DV44" s="2">
        <f t="shared" si="96"/>
        <v>0</v>
      </c>
      <c r="DW44" s="2">
        <f t="shared" si="97"/>
        <v>0</v>
      </c>
      <c r="DX44" s="2">
        <f t="shared" si="98"/>
        <v>0</v>
      </c>
      <c r="DY44" s="2">
        <f t="shared" si="99"/>
        <v>0</v>
      </c>
      <c r="DZ44" s="2">
        <f t="shared" si="100"/>
        <v>0</v>
      </c>
      <c r="EA44" s="2">
        <f t="shared" si="101"/>
        <v>0</v>
      </c>
      <c r="EB44" s="2">
        <f t="shared" si="102"/>
        <v>0</v>
      </c>
      <c r="EC44" s="2">
        <f t="shared" si="103"/>
        <v>0</v>
      </c>
      <c r="ED44" s="2">
        <f t="shared" si="104"/>
        <v>0</v>
      </c>
      <c r="EE44" s="2">
        <f t="shared" si="105"/>
        <v>0</v>
      </c>
      <c r="EF44" s="2">
        <f t="shared" si="106"/>
        <v>0</v>
      </c>
      <c r="EG44" s="2">
        <f t="shared" si="107"/>
        <v>0</v>
      </c>
      <c r="EH44" s="2">
        <f t="shared" si="108"/>
        <v>0</v>
      </c>
      <c r="EI44" s="2">
        <f t="shared" si="109"/>
        <v>0</v>
      </c>
      <c r="EJ44" s="2">
        <f t="shared" si="110"/>
        <v>0</v>
      </c>
      <c r="EK44" s="2">
        <f t="shared" si="111"/>
        <v>0</v>
      </c>
      <c r="EL44" s="2">
        <f t="shared" si="112"/>
        <v>0</v>
      </c>
      <c r="EM44" s="2">
        <f t="shared" si="113"/>
        <v>0</v>
      </c>
      <c r="EN44" s="2">
        <f t="shared" si="114"/>
        <v>0</v>
      </c>
      <c r="EO44" s="2">
        <f t="shared" si="115"/>
        <v>0</v>
      </c>
      <c r="EP44" s="2">
        <f t="shared" si="116"/>
        <v>0</v>
      </c>
      <c r="EQ44" s="2">
        <f t="shared" si="117"/>
        <v>0</v>
      </c>
      <c r="ER44" s="2">
        <f t="shared" si="118"/>
        <v>0</v>
      </c>
      <c r="ES44" s="2">
        <f t="shared" si="119"/>
        <v>0</v>
      </c>
      <c r="ET44" s="2">
        <f t="shared" si="120"/>
        <v>0</v>
      </c>
      <c r="EU44" s="2">
        <f t="shared" si="121"/>
        <v>0</v>
      </c>
    </row>
    <row r="45" spans="1:151" ht="24" customHeight="1">
      <c r="A45" s="28"/>
      <c r="B45" s="28"/>
      <c r="C45" s="29"/>
      <c r="D45" s="30"/>
      <c r="E45" s="28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2">
        <f t="shared" si="126"/>
        <v>0</v>
      </c>
      <c r="AL45" s="33">
        <f t="shared" si="125"/>
        <v>0</v>
      </c>
      <c r="AM45" s="34"/>
      <c r="AN45" s="33">
        <f t="shared" si="127"/>
        <v>0</v>
      </c>
      <c r="AO45" s="32">
        <f t="shared" si="128"/>
        <v>0</v>
      </c>
      <c r="AP45" s="32">
        <f t="shared" si="129"/>
        <v>0</v>
      </c>
      <c r="AQ45" s="35">
        <f t="shared" si="130"/>
        <v>0</v>
      </c>
      <c r="AR45" s="35">
        <f t="shared" si="131"/>
        <v>0</v>
      </c>
      <c r="AS45" s="35">
        <f t="shared" si="132"/>
        <v>0</v>
      </c>
      <c r="AT45" s="35">
        <f t="shared" si="133"/>
        <v>0</v>
      </c>
      <c r="AU45" s="35">
        <f t="shared" si="134"/>
        <v>0</v>
      </c>
      <c r="AV45" s="35">
        <f t="shared" si="135"/>
        <v>0</v>
      </c>
      <c r="AW45" s="35">
        <f t="shared" si="136"/>
        <v>0</v>
      </c>
      <c r="AX45" s="35">
        <f t="shared" si="137"/>
        <v>0</v>
      </c>
      <c r="AY45" s="35">
        <f t="shared" si="138"/>
        <v>0</v>
      </c>
      <c r="AZ45" s="35">
        <f t="shared" si="139"/>
        <v>0</v>
      </c>
      <c r="BA45" s="35">
        <f t="shared" si="140"/>
        <v>0</v>
      </c>
      <c r="BB45" s="35">
        <f t="shared" si="141"/>
        <v>0</v>
      </c>
      <c r="BC45" s="35">
        <f t="shared" si="142"/>
        <v>0</v>
      </c>
      <c r="BD45" s="2">
        <f t="shared" si="39"/>
        <v>152</v>
      </c>
      <c r="BE45" s="2">
        <f t="shared" si="5"/>
        <v>0</v>
      </c>
      <c r="BF45" s="2">
        <f t="shared" si="6"/>
        <v>0</v>
      </c>
      <c r="BG45" s="2">
        <f t="shared" si="7"/>
        <v>0</v>
      </c>
      <c r="BH45" s="2">
        <f t="shared" si="8"/>
        <v>0</v>
      </c>
      <c r="BI45" s="2">
        <f t="shared" si="9"/>
        <v>0</v>
      </c>
      <c r="BJ45" s="2">
        <f t="shared" si="10"/>
        <v>0</v>
      </c>
      <c r="BK45" s="2">
        <f t="shared" si="11"/>
        <v>0</v>
      </c>
      <c r="BL45" s="2">
        <f t="shared" si="12"/>
        <v>0</v>
      </c>
      <c r="BM45" s="2">
        <f t="shared" si="13"/>
        <v>0</v>
      </c>
      <c r="BN45" s="2">
        <f t="shared" si="14"/>
        <v>0</v>
      </c>
      <c r="BO45" s="2">
        <f t="shared" si="15"/>
        <v>0</v>
      </c>
      <c r="BP45" s="2">
        <f t="shared" si="16"/>
        <v>0</v>
      </c>
      <c r="BQ45" s="2">
        <f t="shared" si="17"/>
        <v>0</v>
      </c>
      <c r="BR45" s="2">
        <f t="shared" si="18"/>
        <v>0</v>
      </c>
      <c r="BS45" s="2">
        <f t="shared" si="19"/>
        <v>0</v>
      </c>
      <c r="BT45" s="2">
        <f t="shared" si="20"/>
        <v>0</v>
      </c>
      <c r="BU45" s="2">
        <f t="shared" si="21"/>
        <v>0</v>
      </c>
      <c r="BV45" s="2">
        <f t="shared" si="22"/>
        <v>0</v>
      </c>
      <c r="BW45" s="2">
        <f t="shared" si="23"/>
        <v>0</v>
      </c>
      <c r="BX45" s="2">
        <f t="shared" si="24"/>
        <v>0</v>
      </c>
      <c r="BY45" s="2">
        <f t="shared" si="25"/>
        <v>0</v>
      </c>
      <c r="BZ45" s="2">
        <f t="shared" si="26"/>
        <v>0</v>
      </c>
      <c r="CA45" s="2">
        <f t="shared" si="27"/>
        <v>0</v>
      </c>
      <c r="CB45" s="2">
        <f t="shared" si="28"/>
        <v>0</v>
      </c>
      <c r="CC45" s="2">
        <f t="shared" si="29"/>
        <v>0</v>
      </c>
      <c r="CD45" s="2">
        <f t="shared" si="30"/>
        <v>0</v>
      </c>
      <c r="CE45" s="2">
        <f t="shared" si="31"/>
        <v>0</v>
      </c>
      <c r="CF45" s="2">
        <f t="shared" si="32"/>
        <v>0</v>
      </c>
      <c r="CG45" s="2">
        <f t="shared" si="33"/>
        <v>0</v>
      </c>
      <c r="CH45" s="2">
        <f t="shared" si="34"/>
        <v>0</v>
      </c>
      <c r="CI45" s="2">
        <f t="shared" si="35"/>
        <v>0</v>
      </c>
      <c r="CK45" s="2">
        <f t="shared" si="40"/>
        <v>0</v>
      </c>
      <c r="CL45" s="2">
        <f t="shared" si="41"/>
        <v>0</v>
      </c>
      <c r="CM45" s="2">
        <f t="shared" si="42"/>
        <v>0</v>
      </c>
      <c r="CN45" s="2">
        <f t="shared" si="43"/>
        <v>0</v>
      </c>
      <c r="CO45" s="2">
        <f t="shared" si="44"/>
        <v>0</v>
      </c>
      <c r="CP45" s="2">
        <f t="shared" si="45"/>
        <v>0</v>
      </c>
      <c r="CQ45" s="2">
        <f t="shared" si="46"/>
        <v>0</v>
      </c>
      <c r="CR45" s="2">
        <f t="shared" si="47"/>
        <v>0</v>
      </c>
      <c r="CS45" s="2">
        <f t="shared" si="48"/>
        <v>0</v>
      </c>
      <c r="CT45" s="2">
        <f t="shared" si="49"/>
        <v>0</v>
      </c>
      <c r="CU45" s="2">
        <f t="shared" si="50"/>
        <v>0</v>
      </c>
      <c r="CV45" s="2">
        <f t="shared" si="51"/>
        <v>0</v>
      </c>
      <c r="CW45" s="2">
        <f t="shared" si="52"/>
        <v>0</v>
      </c>
      <c r="CX45" s="2">
        <f t="shared" si="53"/>
        <v>0</v>
      </c>
      <c r="CY45" s="2">
        <f t="shared" si="54"/>
        <v>0</v>
      </c>
      <c r="CZ45" s="2">
        <f t="shared" si="55"/>
        <v>0</v>
      </c>
      <c r="DA45" s="2">
        <f t="shared" si="56"/>
        <v>0</v>
      </c>
      <c r="DB45" s="2">
        <f t="shared" si="57"/>
        <v>0</v>
      </c>
      <c r="DC45" s="2">
        <f t="shared" si="58"/>
        <v>0</v>
      </c>
      <c r="DD45" s="2">
        <f t="shared" si="59"/>
        <v>0</v>
      </c>
      <c r="DE45" s="2">
        <f t="shared" si="60"/>
        <v>0</v>
      </c>
      <c r="DF45" s="2">
        <f t="shared" si="61"/>
        <v>0</v>
      </c>
      <c r="DG45" s="2">
        <f t="shared" si="62"/>
        <v>0</v>
      </c>
      <c r="DH45" s="2">
        <f t="shared" si="63"/>
        <v>0</v>
      </c>
      <c r="DI45" s="2">
        <f t="shared" si="64"/>
        <v>0</v>
      </c>
      <c r="DJ45" s="2">
        <f t="shared" si="65"/>
        <v>0</v>
      </c>
      <c r="DK45" s="2">
        <f t="shared" si="66"/>
        <v>0</v>
      </c>
      <c r="DL45" s="2">
        <f t="shared" si="67"/>
        <v>0</v>
      </c>
      <c r="DM45" s="2">
        <f t="shared" si="68"/>
        <v>0</v>
      </c>
      <c r="DN45" s="2">
        <f t="shared" si="69"/>
        <v>0</v>
      </c>
      <c r="DO45" s="2">
        <f t="shared" si="70"/>
        <v>0</v>
      </c>
      <c r="DQ45" s="2">
        <f t="shared" si="91"/>
        <v>0</v>
      </c>
      <c r="DR45" s="2">
        <f t="shared" si="92"/>
        <v>0</v>
      </c>
      <c r="DS45" s="2">
        <f t="shared" si="93"/>
        <v>0</v>
      </c>
      <c r="DT45" s="2">
        <f t="shared" si="94"/>
        <v>0</v>
      </c>
      <c r="DU45" s="2">
        <f t="shared" si="95"/>
        <v>0</v>
      </c>
      <c r="DV45" s="2">
        <f t="shared" si="96"/>
        <v>0</v>
      </c>
      <c r="DW45" s="2">
        <f t="shared" si="97"/>
        <v>0</v>
      </c>
      <c r="DX45" s="2">
        <f t="shared" si="98"/>
        <v>0</v>
      </c>
      <c r="DY45" s="2">
        <f t="shared" si="99"/>
        <v>0</v>
      </c>
      <c r="DZ45" s="2">
        <f t="shared" si="100"/>
        <v>0</v>
      </c>
      <c r="EA45" s="2">
        <f t="shared" si="101"/>
        <v>0</v>
      </c>
      <c r="EB45" s="2">
        <f t="shared" si="102"/>
        <v>0</v>
      </c>
      <c r="EC45" s="2">
        <f t="shared" si="103"/>
        <v>0</v>
      </c>
      <c r="ED45" s="2">
        <f t="shared" si="104"/>
        <v>0</v>
      </c>
      <c r="EE45" s="2">
        <f t="shared" si="105"/>
        <v>0</v>
      </c>
      <c r="EF45" s="2">
        <f t="shared" si="106"/>
        <v>0</v>
      </c>
      <c r="EG45" s="2">
        <f t="shared" si="107"/>
        <v>0</v>
      </c>
      <c r="EH45" s="2">
        <f t="shared" si="108"/>
        <v>0</v>
      </c>
      <c r="EI45" s="2">
        <f t="shared" si="109"/>
        <v>0</v>
      </c>
      <c r="EJ45" s="2">
        <f t="shared" si="110"/>
        <v>0</v>
      </c>
      <c r="EK45" s="2">
        <f t="shared" si="111"/>
        <v>0</v>
      </c>
      <c r="EL45" s="2">
        <f t="shared" si="112"/>
        <v>0</v>
      </c>
      <c r="EM45" s="2">
        <f t="shared" si="113"/>
        <v>0</v>
      </c>
      <c r="EN45" s="2">
        <f t="shared" si="114"/>
        <v>0</v>
      </c>
      <c r="EO45" s="2">
        <f t="shared" si="115"/>
        <v>0</v>
      </c>
      <c r="EP45" s="2">
        <f t="shared" si="116"/>
        <v>0</v>
      </c>
      <c r="EQ45" s="2">
        <f t="shared" si="117"/>
        <v>0</v>
      </c>
      <c r="ER45" s="2">
        <f t="shared" si="118"/>
        <v>0</v>
      </c>
      <c r="ES45" s="2">
        <f t="shared" si="119"/>
        <v>0</v>
      </c>
      <c r="ET45" s="2">
        <f t="shared" si="120"/>
        <v>0</v>
      </c>
      <c r="EU45" s="2">
        <f t="shared" si="121"/>
        <v>0</v>
      </c>
    </row>
    <row r="46" spans="1:151" ht="24" customHeight="1">
      <c r="A46" s="28"/>
      <c r="B46" s="28"/>
      <c r="C46" s="29"/>
      <c r="D46" s="30"/>
      <c r="E46" s="28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2">
        <f t="shared" si="126"/>
        <v>0</v>
      </c>
      <c r="AL46" s="33">
        <f t="shared" si="125"/>
        <v>0</v>
      </c>
      <c r="AM46" s="34"/>
      <c r="AN46" s="33">
        <f t="shared" si="127"/>
        <v>0</v>
      </c>
      <c r="AO46" s="32">
        <f t="shared" si="128"/>
        <v>0</v>
      </c>
      <c r="AP46" s="32">
        <f t="shared" si="129"/>
        <v>0</v>
      </c>
      <c r="AQ46" s="35">
        <f t="shared" si="130"/>
        <v>0</v>
      </c>
      <c r="AR46" s="35">
        <f t="shared" si="131"/>
        <v>0</v>
      </c>
      <c r="AS46" s="35">
        <f t="shared" si="132"/>
        <v>0</v>
      </c>
      <c r="AT46" s="35">
        <f t="shared" si="133"/>
        <v>0</v>
      </c>
      <c r="AU46" s="35">
        <f t="shared" si="134"/>
        <v>0</v>
      </c>
      <c r="AV46" s="35">
        <f t="shared" si="135"/>
        <v>0</v>
      </c>
      <c r="AW46" s="35">
        <f t="shared" si="136"/>
        <v>0</v>
      </c>
      <c r="AX46" s="35">
        <f t="shared" si="137"/>
        <v>0</v>
      </c>
      <c r="AY46" s="35">
        <f t="shared" si="138"/>
        <v>0</v>
      </c>
      <c r="AZ46" s="35">
        <f t="shared" si="139"/>
        <v>0</v>
      </c>
      <c r="BA46" s="35">
        <f t="shared" si="140"/>
        <v>0</v>
      </c>
      <c r="BB46" s="35">
        <f t="shared" si="141"/>
        <v>0</v>
      </c>
      <c r="BC46" s="35">
        <f t="shared" si="142"/>
        <v>0</v>
      </c>
      <c r="BD46" s="2">
        <f t="shared" si="39"/>
        <v>152</v>
      </c>
      <c r="BE46" s="2">
        <f aca="true" t="shared" si="143" ref="BE46:BE77">IF($E46="da",IF(OR(F46="D",F46="L",F46="LR",F46="CO",F46="COR",F46="PRM",F46="PRB",F46="ED",F46="P"),8,IF(OR(F46=1,F46=2,F46=3,F46=4,F46=5,F46=6,F46=7,F46=8,F46=9,F46=10,F46=11,F46=12),F46,0)),IF(OR(N(ISNA(MATCH(F$11,$EY$10:$EY$25,0)))*WEEKDAY(F$11,2)=0,N(ISNA(MATCH(F$11,$EY$10:$EY$25,0)))*WEEKDAY(F$11,2)=6,N(ISNA(MATCH(F$11,$EY$10:$EY$25,0)))*WEEKDAY(F$11,2)=7),0,IF(OR(F46="D",F46="L",F46="LR",F46="CO",F46="COR",F46="PRM",F46="PRB",F46="ED",F46="P"),8,IF(OR(F46=1,F46=2,F46=3,F46=4,F46=5,F46=6,F46=7,F46=8,F46=9,F46=10,F46=11,F46=12),IF(F46&lt;=8,F46,8),0))))</f>
        <v>0</v>
      </c>
      <c r="BF46" s="2">
        <f aca="true" t="shared" si="144" ref="BF46:BF77">IF($E46="da",IF(OR(G46="D",G46="L",G46="LR",G46="CO",G46="COR",G46="PRM",G46="PRB",G46="ED",G46="P"),8,IF(OR(G46=1,G46=2,G46=3,G46=4,G46=5,G46=6,G46=7,G46=8,G46=9,G46=10,G46=11,G46=12),G46,0)),IF(OR(N(ISNA(MATCH(G$11,$EY$10:$EY$25,0)))*WEEKDAY(G$11,2)=0,N(ISNA(MATCH(G$11,$EY$10:$EY$25,0)))*WEEKDAY(G$11,2)=6,N(ISNA(MATCH(G$11,$EY$10:$EY$25,0)))*WEEKDAY(G$11,2)=7),0,IF(OR(G46="D",G46="L",G46="LR",G46="CO",G46="COR",G46="PRM",G46="PRB",G46="ED",G46="P"),8,IF(OR(G46=1,G46=2,G46=3,G46=4,G46=5,G46=6,G46=7,G46=8,G46=9,G46=10,G46=11,G46=12),IF(G46&lt;=8,G46,8),0))))</f>
        <v>0</v>
      </c>
      <c r="BG46" s="2">
        <f aca="true" t="shared" si="145" ref="BG46:BG77">IF($E46="da",IF(OR(H46="D",H46="L",H46="LR",H46="CO",H46="COR",H46="PRM",H46="PRB",H46="ED",H46="P"),8,IF(OR(H46=1,H46=2,H46=3,H46=4,H46=5,H46=6,H46=7,H46=8,H46=9,H46=10,H46=11,H46=12),H46,0)),IF(OR(N(ISNA(MATCH(H$11,$EY$10:$EY$25,0)))*WEEKDAY(H$11,2)=0,N(ISNA(MATCH(H$11,$EY$10:$EY$25,0)))*WEEKDAY(H$11,2)=6,N(ISNA(MATCH(H$11,$EY$10:$EY$25,0)))*WEEKDAY(H$11,2)=7),0,IF(OR(H46="D",H46="L",H46="LR",H46="CO",H46="COR",H46="PRM",H46="PRB",H46="ED",H46="P"),8,IF(OR(H46=1,H46=2,H46=3,H46=4,H46=5,H46=6,H46=7,H46=8,H46=9,H46=10,H46=11,H46=12),IF(H46&lt;=8,H46,8),0))))</f>
        <v>0</v>
      </c>
      <c r="BH46" s="2">
        <f aca="true" t="shared" si="146" ref="BH46:BH77">IF($E46="da",IF(OR(I46="D",I46="L",I46="LR",I46="CO",I46="COR",I46="PRM",I46="PRB",I46="ED",I46="P"),8,IF(OR(I46=1,I46=2,I46=3,I46=4,I46=5,I46=6,I46=7,I46=8,I46=9,I46=10,I46=11,I46=12),I46,0)),IF(OR(N(ISNA(MATCH(I$11,$EY$10:$EY$25,0)))*WEEKDAY(I$11,2)=0,N(ISNA(MATCH(I$11,$EY$10:$EY$25,0)))*WEEKDAY(I$11,2)=6,N(ISNA(MATCH(I$11,$EY$10:$EY$25,0)))*WEEKDAY(I$11,2)=7),0,IF(OR(I46="D",I46="L",I46="LR",I46="CO",I46="COR",I46="PRM",I46="PRB",I46="ED",I46="P"),8,IF(OR(I46=1,I46=2,I46=3,I46=4,I46=5,I46=6,I46=7,I46=8,I46=9,I46=10,I46=11,I46=12),IF(I46&lt;=8,I46,8),0))))</f>
        <v>0</v>
      </c>
      <c r="BI46" s="2">
        <f aca="true" t="shared" si="147" ref="BI46:BI77">IF($E46="da",IF(OR(J46="D",J46="L",J46="LR",J46="CO",J46="COR",J46="PRM",J46="PRB",J46="ED",J46="P"),8,IF(OR(J46=1,J46=2,J46=3,J46=4,J46=5,J46=6,J46=7,J46=8,J46=9,J46=10,J46=11,J46=12),J46,0)),IF(OR(N(ISNA(MATCH(J$11,$EY$10:$EY$25,0)))*WEEKDAY(J$11,2)=0,N(ISNA(MATCH(J$11,$EY$10:$EY$25,0)))*WEEKDAY(J$11,2)=6,N(ISNA(MATCH(J$11,$EY$10:$EY$25,0)))*WEEKDAY(J$11,2)=7),0,IF(OR(J46="D",J46="L",J46="LR",J46="CO",J46="COR",J46="PRM",J46="PRB",J46="ED",J46="P"),8,IF(OR(J46=1,J46=2,J46=3,J46=4,J46=5,J46=6,J46=7,J46=8,J46=9,J46=10,J46=11,J46=12),IF(J46&lt;=8,J46,8),0))))</f>
        <v>0</v>
      </c>
      <c r="BJ46" s="2">
        <f aca="true" t="shared" si="148" ref="BJ46:BJ77">IF($E46="da",IF(OR(K46="D",K46="L",K46="LR",K46="CO",K46="COR",K46="PRM",K46="PRB",K46="ED",K46="P"),8,IF(OR(K46=1,K46=2,K46=3,K46=4,K46=5,K46=6,K46=7,K46=8,K46=9,K46=10,K46=11,K46=12),K46,0)),IF(OR(N(ISNA(MATCH(K$11,$EY$10:$EY$25,0)))*WEEKDAY(K$11,2)=0,N(ISNA(MATCH(K$11,$EY$10:$EY$25,0)))*WEEKDAY(K$11,2)=6,N(ISNA(MATCH(K$11,$EY$10:$EY$25,0)))*WEEKDAY(K$11,2)=7),0,IF(OR(K46="D",K46="L",K46="LR",K46="CO",K46="COR",K46="PRM",K46="PRB",K46="ED",K46="P"),8,IF(OR(K46=1,K46=2,K46=3,K46=4,K46=5,K46=6,K46=7,K46=8,K46=9,K46=10,K46=11,K46=12),IF(K46&lt;=8,K46,8),0))))</f>
        <v>0</v>
      </c>
      <c r="BK46" s="2">
        <f aca="true" t="shared" si="149" ref="BK46:BK77">IF($E46="da",IF(OR(L46="D",L46="L",L46="LR",L46="CO",L46="COR",L46="PRM",L46="PRB",L46="ED",L46="P"),8,IF(OR(L46=1,L46=2,L46=3,L46=4,L46=5,L46=6,L46=7,L46=8,L46=9,L46=10,L46=11,L46=12),L46,0)),IF(OR(N(ISNA(MATCH(L$11,$EY$10:$EY$25,0)))*WEEKDAY(L$11,2)=0,N(ISNA(MATCH(L$11,$EY$10:$EY$25,0)))*WEEKDAY(L$11,2)=6,N(ISNA(MATCH(L$11,$EY$10:$EY$25,0)))*WEEKDAY(L$11,2)=7),0,IF(OR(L46="D",L46="L",L46="LR",L46="CO",L46="COR",L46="PRM",L46="PRB",L46="ED",L46="P"),8,IF(OR(L46=1,L46=2,L46=3,L46=4,L46=5,L46=6,L46=7,L46=8,L46=9,L46=10,L46=11,L46=12),IF(L46&lt;=8,L46,8),0))))</f>
        <v>0</v>
      </c>
      <c r="BL46" s="2">
        <f aca="true" t="shared" si="150" ref="BL46:BL77">IF($E46="da",IF(OR(M46="D",M46="L",M46="LR",M46="CO",M46="COR",M46="PRM",M46="PRB",M46="ED",M46="P"),8,IF(OR(M46=1,M46=2,M46=3,M46=4,M46=5,M46=6,M46=7,M46=8,M46=9,M46=10,M46=11,M46=12),M46,0)),IF(OR(N(ISNA(MATCH(M$11,$EY$10:$EY$25,0)))*WEEKDAY(M$11,2)=0,N(ISNA(MATCH(M$11,$EY$10:$EY$25,0)))*WEEKDAY(M$11,2)=6,N(ISNA(MATCH(M$11,$EY$10:$EY$25,0)))*WEEKDAY(M$11,2)=7),0,IF(OR(M46="D",M46="L",M46="LR",M46="CO",M46="COR",M46="PRM",M46="PRB",M46="ED",M46="P"),8,IF(OR(M46=1,M46=2,M46=3,M46=4,M46=5,M46=6,M46=7,M46=8,M46=9,M46=10,M46=11,M46=12),IF(M46&lt;=8,M46,8),0))))</f>
        <v>0</v>
      </c>
      <c r="BM46" s="2">
        <f aca="true" t="shared" si="151" ref="BM46:BM77">IF($E46="da",IF(OR(N46="D",N46="L",N46="LR",N46="CO",N46="COR",N46="PRM",N46="PRB",N46="ED",N46="P"),8,IF(OR(N46=1,N46=2,N46=3,N46=4,N46=5,N46=6,N46=7,N46=8,N46=9,N46=10,N46=11,N46=12),N46,0)),IF(OR(N(ISNA(MATCH(N$11,$EY$10:$EY$25,0)))*WEEKDAY(N$11,2)=0,N(ISNA(MATCH(N$11,$EY$10:$EY$25,0)))*WEEKDAY(N$11,2)=6,N(ISNA(MATCH(N$11,$EY$10:$EY$25,0)))*WEEKDAY(N$11,2)=7),0,IF(OR(N46="D",N46="L",N46="LR",N46="CO",N46="COR",N46="PRM",N46="PRB",N46="ED",N46="P"),8,IF(OR(N46=1,N46=2,N46=3,N46=4,N46=5,N46=6,N46=7,N46=8,N46=9,N46=10,N46=11,N46=12),IF(N46&lt;=8,N46,8),0))))</f>
        <v>0</v>
      </c>
      <c r="BN46" s="2">
        <f aca="true" t="shared" si="152" ref="BN46:BN77">IF($E46="da",IF(OR(O46="D",O46="L",O46="LR",O46="CO",O46="COR",O46="PRM",O46="PRB",O46="ED",O46="P"),8,IF(OR(O46=1,O46=2,O46=3,O46=4,O46=5,O46=6,O46=7,O46=8,O46=9,O46=10,O46=11,O46=12),O46,0)),IF(OR(N(ISNA(MATCH(O$11,$EY$10:$EY$25,0)))*WEEKDAY(O$11,2)=0,N(ISNA(MATCH(O$11,$EY$10:$EY$25,0)))*WEEKDAY(O$11,2)=6,N(ISNA(MATCH(O$11,$EY$10:$EY$25,0)))*WEEKDAY(O$11,2)=7),0,IF(OR(O46="D",O46="L",O46="LR",O46="CO",O46="COR",O46="PRM",O46="PRB",O46="ED",O46="P"),8,IF(OR(O46=1,O46=2,O46=3,O46=4,O46=5,O46=6,O46=7,O46=8,O46=9,O46=10,O46=11,O46=12),IF(O46&lt;=8,O46,8),0))))</f>
        <v>0</v>
      </c>
      <c r="BO46" s="2">
        <f aca="true" t="shared" si="153" ref="BO46:BO77">IF($E46="da",IF(OR(P46="D",P46="L",P46="LR",P46="CO",P46="COR",P46="PRM",P46="PRB",P46="ED",P46="P"),8,IF(OR(P46=1,P46=2,P46=3,P46=4,P46=5,P46=6,P46=7,P46=8,P46=9,P46=10,P46=11,P46=12),P46,0)),IF(OR(N(ISNA(MATCH(P$11,$EY$10:$EY$25,0)))*WEEKDAY(P$11,2)=0,N(ISNA(MATCH(P$11,$EY$10:$EY$25,0)))*WEEKDAY(P$11,2)=6,N(ISNA(MATCH(P$11,$EY$10:$EY$25,0)))*WEEKDAY(P$11,2)=7),0,IF(OR(P46="D",P46="L",P46="LR",P46="CO",P46="COR",P46="PRM",P46="PRB",P46="ED",P46="P"),8,IF(OR(P46=1,P46=2,P46=3,P46=4,P46=5,P46=6,P46=7,P46=8,P46=9,P46=10,P46=11,P46=12),IF(P46&lt;=8,P46,8),0))))</f>
        <v>0</v>
      </c>
      <c r="BP46" s="2">
        <f aca="true" t="shared" si="154" ref="BP46:BP77">IF($E46="da",IF(OR(Q46="D",Q46="L",Q46="LR",Q46="CO",Q46="COR",Q46="PRM",Q46="PRB",Q46="ED",Q46="P"),8,IF(OR(Q46=1,Q46=2,Q46=3,Q46=4,Q46=5,Q46=6,Q46=7,Q46=8,Q46=9,Q46=10,Q46=11,Q46=12),Q46,0)),IF(OR(N(ISNA(MATCH(Q$11,$EY$10:$EY$25,0)))*WEEKDAY(Q$11,2)=0,N(ISNA(MATCH(Q$11,$EY$10:$EY$25,0)))*WEEKDAY(Q$11,2)=6,N(ISNA(MATCH(Q$11,$EY$10:$EY$25,0)))*WEEKDAY(Q$11,2)=7),0,IF(OR(Q46="D",Q46="L",Q46="LR",Q46="CO",Q46="COR",Q46="PRM",Q46="PRB",Q46="ED",Q46="P"),8,IF(OR(Q46=1,Q46=2,Q46=3,Q46=4,Q46=5,Q46=6,Q46=7,Q46=8,Q46=9,Q46=10,Q46=11,Q46=12),IF(Q46&lt;=8,Q46,8),0))))</f>
        <v>0</v>
      </c>
      <c r="BQ46" s="2">
        <f aca="true" t="shared" si="155" ref="BQ46:BQ77">IF($E46="da",IF(OR(R46="D",R46="L",R46="LR",R46="CO",R46="COR",R46="PRM",R46="PRB",R46="ED",R46="P"),8,IF(OR(R46=1,R46=2,R46=3,R46=4,R46=5,R46=6,R46=7,R46=8,R46=9,R46=10,R46=11,R46=12),R46,0)),IF(OR(N(ISNA(MATCH(R$11,$EY$10:$EY$25,0)))*WEEKDAY(R$11,2)=0,N(ISNA(MATCH(R$11,$EY$10:$EY$25,0)))*WEEKDAY(R$11,2)=6,N(ISNA(MATCH(R$11,$EY$10:$EY$25,0)))*WEEKDAY(R$11,2)=7),0,IF(OR(R46="D",R46="L",R46="LR",R46="CO",R46="COR",R46="PRM",R46="PRB",R46="ED",R46="P"),8,IF(OR(R46=1,R46=2,R46=3,R46=4,R46=5,R46=6,R46=7,R46=8,R46=9,R46=10,R46=11,R46=12),IF(R46&lt;=8,R46,8),0))))</f>
        <v>0</v>
      </c>
      <c r="BR46" s="2">
        <f aca="true" t="shared" si="156" ref="BR46:BR77">IF($E46="da",IF(OR(S46="D",S46="L",S46="LR",S46="CO",S46="COR",S46="PRM",S46="PRB",S46="ED",S46="P"),8,IF(OR(S46=1,S46=2,S46=3,S46=4,S46=5,S46=6,S46=7,S46=8,S46=9,S46=10,S46=11,S46=12),S46,0)),IF(OR(N(ISNA(MATCH(S$11,$EY$10:$EY$25,0)))*WEEKDAY(S$11,2)=0,N(ISNA(MATCH(S$11,$EY$10:$EY$25,0)))*WEEKDAY(S$11,2)=6,N(ISNA(MATCH(S$11,$EY$10:$EY$25,0)))*WEEKDAY(S$11,2)=7),0,IF(OR(S46="D",S46="L",S46="LR",S46="CO",S46="COR",S46="PRM",S46="PRB",S46="ED",S46="P"),8,IF(OR(S46=1,S46=2,S46=3,S46=4,S46=5,S46=6,S46=7,S46=8,S46=9,S46=10,S46=11,S46=12),IF(S46&lt;=8,S46,8),0))))</f>
        <v>0</v>
      </c>
      <c r="BS46" s="2">
        <f aca="true" t="shared" si="157" ref="BS46:BS77">IF($E46="da",IF(OR(T46="D",T46="L",T46="LR",T46="CO",T46="COR",T46="PRM",T46="PRB",T46="ED",T46="P"),8,IF(OR(T46=1,T46=2,T46=3,T46=4,T46=5,T46=6,T46=7,T46=8,T46=9,T46=10,T46=11,T46=12),T46,0)),IF(OR(N(ISNA(MATCH(T$11,$EY$10:$EY$25,0)))*WEEKDAY(T$11,2)=0,N(ISNA(MATCH(T$11,$EY$10:$EY$25,0)))*WEEKDAY(T$11,2)=6,N(ISNA(MATCH(T$11,$EY$10:$EY$25,0)))*WEEKDAY(T$11,2)=7),0,IF(OR(T46="D",T46="L",T46="LR",T46="CO",T46="COR",T46="PRM",T46="PRB",T46="ED",T46="P"),8,IF(OR(T46=1,T46=2,T46=3,T46=4,T46=5,T46=6,T46=7,T46=8,T46=9,T46=10,T46=11,T46=12),IF(T46&lt;=8,T46,8),0))))</f>
        <v>0</v>
      </c>
      <c r="BT46" s="2">
        <f aca="true" t="shared" si="158" ref="BT46:BT77">IF($E46="da",IF(OR(U46="D",U46="L",U46="LR",U46="CO",U46="COR",U46="PRM",U46="PRB",U46="ED",U46="P"),8,IF(OR(U46=1,U46=2,U46=3,U46=4,U46=5,U46=6,U46=7,U46=8,U46=9,U46=10,U46=11,U46=12),U46,0)),IF(OR(N(ISNA(MATCH(U$11,$EY$10:$EY$25,0)))*WEEKDAY(U$11,2)=0,N(ISNA(MATCH(U$11,$EY$10:$EY$25,0)))*WEEKDAY(U$11,2)=6,N(ISNA(MATCH(U$11,$EY$10:$EY$25,0)))*WEEKDAY(U$11,2)=7),0,IF(OR(U46="D",U46="L",U46="LR",U46="CO",U46="COR",U46="PRM",U46="PRB",U46="ED",U46="P"),8,IF(OR(U46=1,U46=2,U46=3,U46=4,U46=5,U46=6,U46=7,U46=8,U46=9,U46=10,U46=11,U46=12),IF(U46&lt;=8,U46,8),0))))</f>
        <v>0</v>
      </c>
      <c r="BU46" s="2">
        <f aca="true" t="shared" si="159" ref="BU46:BU77">IF($E46="da",IF(OR(V46="D",V46="L",V46="LR",V46="CO",V46="COR",V46="PRM",V46="PRB",V46="ED",V46="P"),8,IF(OR(V46=1,V46=2,V46=3,V46=4,V46=5,V46=6,V46=7,V46=8,V46=9,V46=10,V46=11,V46=12),V46,0)),IF(OR(N(ISNA(MATCH(V$11,$EY$10:$EY$25,0)))*WEEKDAY(V$11,2)=0,N(ISNA(MATCH(V$11,$EY$10:$EY$25,0)))*WEEKDAY(V$11,2)=6,N(ISNA(MATCH(V$11,$EY$10:$EY$25,0)))*WEEKDAY(V$11,2)=7),0,IF(OR(V46="D",V46="L",V46="LR",V46="CO",V46="COR",V46="PRM",V46="PRB",V46="ED",V46="P"),8,IF(OR(V46=1,V46=2,V46=3,V46=4,V46=5,V46=6,V46=7,V46=8,V46=9,V46=10,V46=11,V46=12),IF(V46&lt;=8,V46,8),0))))</f>
        <v>0</v>
      </c>
      <c r="BV46" s="2">
        <f aca="true" t="shared" si="160" ref="BV46:BV77">IF($E46="da",IF(OR(W46="D",W46="L",W46="LR",W46="CO",W46="COR",W46="PRM",W46="PRB",W46="ED",W46="P"),8,IF(OR(W46=1,W46=2,W46=3,W46=4,W46=5,W46=6,W46=7,W46=8,W46=9,W46=10,W46=11,W46=12),W46,0)),IF(OR(N(ISNA(MATCH(W$11,$EY$10:$EY$25,0)))*WEEKDAY(W$11,2)=0,N(ISNA(MATCH(W$11,$EY$10:$EY$25,0)))*WEEKDAY(W$11,2)=6,N(ISNA(MATCH(W$11,$EY$10:$EY$25,0)))*WEEKDAY(W$11,2)=7),0,IF(OR(W46="D",W46="L",W46="LR",W46="CO",W46="COR",W46="PRM",W46="PRB",W46="ED",W46="P"),8,IF(OR(W46=1,W46=2,W46=3,W46=4,W46=5,W46=6,W46=7,W46=8,W46=9,W46=10,W46=11,W46=12),IF(W46&lt;=8,W46,8),0))))</f>
        <v>0</v>
      </c>
      <c r="BW46" s="2">
        <f aca="true" t="shared" si="161" ref="BW46:BW77">IF($E46="da",IF(OR(X46="D",X46="L",X46="LR",X46="CO",X46="COR",X46="PRM",X46="PRB",X46="ED",X46="P"),8,IF(OR(X46=1,X46=2,X46=3,X46=4,X46=5,X46=6,X46=7,X46=8,X46=9,X46=10,X46=11,X46=12),X46,0)),IF(OR(N(ISNA(MATCH(X$11,$EY$10:$EY$25,0)))*WEEKDAY(X$11,2)=0,N(ISNA(MATCH(X$11,$EY$10:$EY$25,0)))*WEEKDAY(X$11,2)=6,N(ISNA(MATCH(X$11,$EY$10:$EY$25,0)))*WEEKDAY(X$11,2)=7),0,IF(OR(X46="D",X46="L",X46="LR",X46="CO",X46="COR",X46="PRM",X46="PRB",X46="ED",X46="P"),8,IF(OR(X46=1,X46=2,X46=3,X46=4,X46=5,X46=6,X46=7,X46=8,X46=9,X46=10,X46=11,X46=12),IF(X46&lt;=8,X46,8),0))))</f>
        <v>0</v>
      </c>
      <c r="BX46" s="2">
        <f aca="true" t="shared" si="162" ref="BX46:BX77">IF($E46="da",IF(OR(Y46="D",Y46="L",Y46="LR",Y46="CO",Y46="COR",Y46="PRM",Y46="PRB",Y46="ED",Y46="P"),8,IF(OR(Y46=1,Y46=2,Y46=3,Y46=4,Y46=5,Y46=6,Y46=7,Y46=8,Y46=9,Y46=10,Y46=11,Y46=12),Y46,0)),IF(OR(N(ISNA(MATCH(Y$11,$EY$10:$EY$25,0)))*WEEKDAY(Y$11,2)=0,N(ISNA(MATCH(Y$11,$EY$10:$EY$25,0)))*WEEKDAY(Y$11,2)=6,N(ISNA(MATCH(Y$11,$EY$10:$EY$25,0)))*WEEKDAY(Y$11,2)=7),0,IF(OR(Y46="D",Y46="L",Y46="LR",Y46="CO",Y46="COR",Y46="PRM",Y46="PRB",Y46="ED",Y46="P"),8,IF(OR(Y46=1,Y46=2,Y46=3,Y46=4,Y46=5,Y46=6,Y46=7,Y46=8,Y46=9,Y46=10,Y46=11,Y46=12),IF(Y46&lt;=8,Y46,8),0))))</f>
        <v>0</v>
      </c>
      <c r="BY46" s="2">
        <f aca="true" t="shared" si="163" ref="BY46:BY77">IF($E46="da",IF(OR(Z46="D",Z46="L",Z46="LR",Z46="CO",Z46="COR",Z46="PRM",Z46="PRB",Z46="ED",Z46="P"),8,IF(OR(Z46=1,Z46=2,Z46=3,Z46=4,Z46=5,Z46=6,Z46=7,Z46=8,Z46=9,Z46=10,Z46=11,Z46=12),Z46,0)),IF(OR(N(ISNA(MATCH(Z$11,$EY$10:$EY$25,0)))*WEEKDAY(Z$11,2)=0,N(ISNA(MATCH(Z$11,$EY$10:$EY$25,0)))*WEEKDAY(Z$11,2)=6,N(ISNA(MATCH(Z$11,$EY$10:$EY$25,0)))*WEEKDAY(Z$11,2)=7),0,IF(OR(Z46="D",Z46="L",Z46="LR",Z46="CO",Z46="COR",Z46="PRM",Z46="PRB",Z46="ED",Z46="P"),8,IF(OR(Z46=1,Z46=2,Z46=3,Z46=4,Z46=5,Z46=6,Z46=7,Z46=8,Z46=9,Z46=10,Z46=11,Z46=12),IF(Z46&lt;=8,Z46,8),0))))</f>
        <v>0</v>
      </c>
      <c r="BZ46" s="2">
        <f aca="true" t="shared" si="164" ref="BZ46:BZ77">IF($E46="da",IF(OR(AA46="D",AA46="L",AA46="LR",AA46="CO",AA46="COR",AA46="PRM",AA46="PRB",AA46="ED",AA46="P"),8,IF(OR(AA46=1,AA46=2,AA46=3,AA46=4,AA46=5,AA46=6,AA46=7,AA46=8,AA46=9,AA46=10,AA46=11,AA46=12),AA46,0)),IF(OR(N(ISNA(MATCH(AA$11,$EY$10:$EY$25,0)))*WEEKDAY(AA$11,2)=0,N(ISNA(MATCH(AA$11,$EY$10:$EY$25,0)))*WEEKDAY(AA$11,2)=6,N(ISNA(MATCH(AA$11,$EY$10:$EY$25,0)))*WEEKDAY(AA$11,2)=7),0,IF(OR(AA46="D",AA46="L",AA46="LR",AA46="CO",AA46="COR",AA46="PRM",AA46="PRB",AA46="ED",AA46="P"),8,IF(OR(AA46=1,AA46=2,AA46=3,AA46=4,AA46=5,AA46=6,AA46=7,AA46=8,AA46=9,AA46=10,AA46=11,AA46=12),IF(AA46&lt;=8,AA46,8),0))))</f>
        <v>0</v>
      </c>
      <c r="CA46" s="2">
        <f aca="true" t="shared" si="165" ref="CA46:CA77">IF($E46="da",IF(OR(AB46="D",AB46="L",AB46="LR",AB46="CO",AB46="COR",AB46="PRM",AB46="PRB",AB46="ED",AB46="P"),8,IF(OR(AB46=1,AB46=2,AB46=3,AB46=4,AB46=5,AB46=6,AB46=7,AB46=8,AB46=9,AB46=10,AB46=11,AB46=12),AB46,0)),IF(OR(N(ISNA(MATCH(AB$11,$EY$10:$EY$25,0)))*WEEKDAY(AB$11,2)=0,N(ISNA(MATCH(AB$11,$EY$10:$EY$25,0)))*WEEKDAY(AB$11,2)=6,N(ISNA(MATCH(AB$11,$EY$10:$EY$25,0)))*WEEKDAY(AB$11,2)=7),0,IF(OR(AB46="D",AB46="L",AB46="LR",AB46="CO",AB46="COR",AB46="PRM",AB46="PRB",AB46="ED",AB46="P"),8,IF(OR(AB46=1,AB46=2,AB46=3,AB46=4,AB46=5,AB46=6,AB46=7,AB46=8,AB46=9,AB46=10,AB46=11,AB46=12),IF(AB46&lt;=8,AB46,8),0))))</f>
        <v>0</v>
      </c>
      <c r="CB46" s="2">
        <f aca="true" t="shared" si="166" ref="CB46:CB77">IF($E46="da",IF(OR(AC46="D",AC46="L",AC46="LR",AC46="CO",AC46="COR",AC46="PRM",AC46="PRB",AC46="ED",AC46="P"),8,IF(OR(AC46=1,AC46=2,AC46=3,AC46=4,AC46=5,AC46=6,AC46=7,AC46=8,AC46=9,AC46=10,AC46=11,AC46=12),AC46,0)),IF(OR(N(ISNA(MATCH(AC$11,$EY$10:$EY$25,0)))*WEEKDAY(AC$11,2)=0,N(ISNA(MATCH(AC$11,$EY$10:$EY$25,0)))*WEEKDAY(AC$11,2)=6,N(ISNA(MATCH(AC$11,$EY$10:$EY$25,0)))*WEEKDAY(AC$11,2)=7),0,IF(OR(AC46="D",AC46="L",AC46="LR",AC46="CO",AC46="COR",AC46="PRM",AC46="PRB",AC46="ED",AC46="P"),8,IF(OR(AC46=1,AC46=2,AC46=3,AC46=4,AC46=5,AC46=6,AC46=7,AC46=8,AC46=9,AC46=10,AC46=11,AC46=12),IF(AC46&lt;=8,AC46,8),0))))</f>
        <v>0</v>
      </c>
      <c r="CC46" s="2">
        <f aca="true" t="shared" si="167" ref="CC46:CC77">IF($E46="da",IF(OR(AD46="D",AD46="L",AD46="LR",AD46="CO",AD46="COR",AD46="PRM",AD46="PRB",AD46="ED",AD46="P"),8,IF(OR(AD46=1,AD46=2,AD46=3,AD46=4,AD46=5,AD46=6,AD46=7,AD46=8,AD46=9,AD46=10,AD46=11,AD46=12),AD46,0)),IF(OR(N(ISNA(MATCH(AD$11,$EY$10:$EY$25,0)))*WEEKDAY(AD$11,2)=0,N(ISNA(MATCH(AD$11,$EY$10:$EY$25,0)))*WEEKDAY(AD$11,2)=6,N(ISNA(MATCH(AD$11,$EY$10:$EY$25,0)))*WEEKDAY(AD$11,2)=7),0,IF(OR(AD46="D",AD46="L",AD46="LR",AD46="CO",AD46="COR",AD46="PRM",AD46="PRB",AD46="ED",AD46="P"),8,IF(OR(AD46=1,AD46=2,AD46=3,AD46=4,AD46=5,AD46=6,AD46=7,AD46=8,AD46=9,AD46=10,AD46=11,AD46=12),IF(AD46&lt;=8,AD46,8),0))))</f>
        <v>0</v>
      </c>
      <c r="CD46" s="2">
        <f aca="true" t="shared" si="168" ref="CD46:CD77">IF($E46="da",IF(OR(AE46="D",AE46="L",AE46="LR",AE46="CO",AE46="COR",AE46="PRM",AE46="PRB",AE46="ED",AE46="P"),8,IF(OR(AE46=1,AE46=2,AE46=3,AE46=4,AE46=5,AE46=6,AE46=7,AE46=8,AE46=9,AE46=10,AE46=11,AE46=12),AE46,0)),IF(OR(N(ISNA(MATCH(AE$11,$EY$10:$EY$25,0)))*WEEKDAY(AE$11,2)=0,N(ISNA(MATCH(AE$11,$EY$10:$EY$25,0)))*WEEKDAY(AE$11,2)=6,N(ISNA(MATCH(AE$11,$EY$10:$EY$25,0)))*WEEKDAY(AE$11,2)=7),0,IF(OR(AE46="D",AE46="L",AE46="LR",AE46="CO",AE46="COR",AE46="PRM",AE46="PRB",AE46="ED",AE46="P"),8,IF(OR(AE46=1,AE46=2,AE46=3,AE46=4,AE46=5,AE46=6,AE46=7,AE46=8,AE46=9,AE46=10,AE46=11,AE46=12),IF(AE46&lt;=8,AE46,8),0))))</f>
        <v>0</v>
      </c>
      <c r="CE46" s="2">
        <f aca="true" t="shared" si="169" ref="CE46:CE77">IF($E46="da",IF(OR(AF46="D",AF46="L",AF46="LR",AF46="CO",AF46="COR",AF46="PRM",AF46="PRB",AF46="ED",AF46="P"),8,IF(OR(AF46=1,AF46=2,AF46=3,AF46=4,AF46=5,AF46=6,AF46=7,AF46=8,AF46=9,AF46=10,AF46=11,AF46=12),AF46,0)),IF(OR(N(ISNA(MATCH(AF$11,$EY$10:$EY$25,0)))*WEEKDAY(AF$11,2)=0,N(ISNA(MATCH(AF$11,$EY$10:$EY$25,0)))*WEEKDAY(AF$11,2)=6,N(ISNA(MATCH(AF$11,$EY$10:$EY$25,0)))*WEEKDAY(AF$11,2)=7),0,IF(OR(AF46="D",AF46="L",AF46="LR",AF46="CO",AF46="COR",AF46="PRM",AF46="PRB",AF46="ED",AF46="P"),8,IF(OR(AF46=1,AF46=2,AF46=3,AF46=4,AF46=5,AF46=6,AF46=7,AF46=8,AF46=9,AF46=10,AF46=11,AF46=12),IF(AF46&lt;=8,AF46,8),0))))</f>
        <v>0</v>
      </c>
      <c r="CF46" s="2">
        <f aca="true" t="shared" si="170" ref="CF46:CF77">IF($E46="da",IF(OR(AG46="D",AG46="L",AG46="LR",AG46="CO",AG46="COR",AG46="PRM",AG46="PRB",AG46="ED",AG46="P"),8,IF(OR(AG46=1,AG46=2,AG46=3,AG46=4,AG46=5,AG46=6,AG46=7,AG46=8,AG46=9,AG46=10,AG46=11,AG46=12),AG46,0)),IF(OR(N(ISNA(MATCH(AG$11,$EY$10:$EY$25,0)))*WEEKDAY(AG$11,2)=0,N(ISNA(MATCH(AG$11,$EY$10:$EY$25,0)))*WEEKDAY(AG$11,2)=6,N(ISNA(MATCH(AG$11,$EY$10:$EY$25,0)))*WEEKDAY(AG$11,2)=7),0,IF(OR(AG46="D",AG46="L",AG46="LR",AG46="CO",AG46="COR",AG46="PRM",AG46="PRB",AG46="ED",AG46="P"),8,IF(OR(AG46=1,AG46=2,AG46=3,AG46=4,AG46=5,AG46=6,AG46=7,AG46=8,AG46=9,AG46=10,AG46=11,AG46=12),IF(AG46&lt;=8,AG46,8),0))))</f>
        <v>0</v>
      </c>
      <c r="CG46" s="2">
        <f aca="true" t="shared" si="171" ref="CG46:CG77">IF($E46="da",IF(OR(AH46="D",AH46="L",AH46="LR",AH46="CO",AH46="COR",AH46="PRM",AH46="PRB",AH46="ED",AH46="P"),8,IF(OR(AH46=1,AH46=2,AH46=3,AH46=4,AH46=5,AH46=6,AH46=7,AH46=8,AH46=9,AH46=10,AH46=11,AH46=12),AH46,0)),IF(OR(N(ISNA(MATCH(AH$11,$EY$10:$EY$25,0)))*WEEKDAY(AH$11,2)=0,N(ISNA(MATCH(AH$11,$EY$10:$EY$25,0)))*WEEKDAY(AH$11,2)=6,N(ISNA(MATCH(AH$11,$EY$10:$EY$25,0)))*WEEKDAY(AH$11,2)=7),0,IF(OR(AH46="D",AH46="L",AH46="LR",AH46="CO",AH46="COR",AH46="PRM",AH46="PRB",AH46="ED",AH46="P"),8,IF(OR(AH46=1,AH46=2,AH46=3,AH46=4,AH46=5,AH46=6,AH46=7,AH46=8,AH46=9,AH46=10,AH46=11,AH46=12),IF(AH46&lt;=8,AH46,8),0))))</f>
        <v>0</v>
      </c>
      <c r="CH46" s="2">
        <f aca="true" t="shared" si="172" ref="CH46:CH77">IF($E46="da",IF(OR(AI46="D",AI46="L",AI46="LR",AI46="CO",AI46="COR",AI46="PRM",AI46="PRB",AI46="ED",AI46="P"),8,IF(OR(AI46=1,AI46=2,AI46=3,AI46=4,AI46=5,AI46=6,AI46=7,AI46=8,AI46=9,AI46=10,AI46=11,AI46=12),AI46,0)),IF(OR(N(ISNA(MATCH(AI$11,$EY$10:$EY$25,0)))*WEEKDAY(AI$11,2)=0,N(ISNA(MATCH(AI$11,$EY$10:$EY$25,0)))*WEEKDAY(AI$11,2)=6,N(ISNA(MATCH(AI$11,$EY$10:$EY$25,0)))*WEEKDAY(AI$11,2)=7),0,IF(OR(AI46="D",AI46="L",AI46="LR",AI46="CO",AI46="COR",AI46="PRM",AI46="PRB",AI46="ED",AI46="P"),8,IF(OR(AI46=1,AI46=2,AI46=3,AI46=4,AI46=5,AI46=6,AI46=7,AI46=8,AI46=9,AI46=10,AI46=11,AI46=12),IF(AI46&lt;=8,AI46,8),0))))</f>
        <v>0</v>
      </c>
      <c r="CI46" s="2">
        <f aca="true" t="shared" si="173" ref="CI46:CI77">IF($E46="da",IF(OR(AJ46="D",AJ46="L",AJ46="LR",AJ46="CO",AJ46="COR",AJ46="PRM",AJ46="PRB",AJ46="ED",AJ46="P"),8,IF(OR(AJ46=1,AJ46=2,AJ46=3,AJ46=4,AJ46=5,AJ46=6,AJ46=7,AJ46=8,AJ46=9,AJ46=10,AJ46=11,AJ46=12),AJ46,0)),IF(OR(N(ISNA(MATCH(AJ$11,$EY$10:$EY$25,0)))*WEEKDAY(AJ$11,2)=0,N(ISNA(MATCH(AJ$11,$EY$10:$EY$25,0)))*WEEKDAY(AJ$11,2)=6,N(ISNA(MATCH(AJ$11,$EY$10:$EY$25,0)))*WEEKDAY(AJ$11,2)=7),0,IF(OR(AJ46="D",AJ46="L",AJ46="LR",AJ46="CO",AJ46="COR",AJ46="PRM",AJ46="PRB",AJ46="ED",AJ46="P"),8,IF(OR(AJ46=1,AJ46=2,AJ46=3,AJ46=4,AJ46=5,AJ46=6,AJ46=7,AJ46=8,AJ46=9,AJ46=10,AJ46=11,AJ46=12),IF(AJ46&lt;=8,AJ46,8),0))))</f>
        <v>0</v>
      </c>
      <c r="CK46" s="2">
        <f t="shared" si="40"/>
        <v>0</v>
      </c>
      <c r="CL46" s="2">
        <f t="shared" si="41"/>
        <v>0</v>
      </c>
      <c r="CM46" s="2">
        <f t="shared" si="42"/>
        <v>0</v>
      </c>
      <c r="CN46" s="2">
        <f t="shared" si="43"/>
        <v>0</v>
      </c>
      <c r="CO46" s="2">
        <f t="shared" si="44"/>
        <v>0</v>
      </c>
      <c r="CP46" s="2">
        <f t="shared" si="45"/>
        <v>0</v>
      </c>
      <c r="CQ46" s="2">
        <f t="shared" si="46"/>
        <v>0</v>
      </c>
      <c r="CR46" s="2">
        <f t="shared" si="47"/>
        <v>0</v>
      </c>
      <c r="CS46" s="2">
        <f t="shared" si="48"/>
        <v>0</v>
      </c>
      <c r="CT46" s="2">
        <f t="shared" si="49"/>
        <v>0</v>
      </c>
      <c r="CU46" s="2">
        <f t="shared" si="50"/>
        <v>0</v>
      </c>
      <c r="CV46" s="2">
        <f t="shared" si="51"/>
        <v>0</v>
      </c>
      <c r="CW46" s="2">
        <f t="shared" si="52"/>
        <v>0</v>
      </c>
      <c r="CX46" s="2">
        <f t="shared" si="53"/>
        <v>0</v>
      </c>
      <c r="CY46" s="2">
        <f t="shared" si="54"/>
        <v>0</v>
      </c>
      <c r="CZ46" s="2">
        <f t="shared" si="55"/>
        <v>0</v>
      </c>
      <c r="DA46" s="2">
        <f t="shared" si="56"/>
        <v>0</v>
      </c>
      <c r="DB46" s="2">
        <f t="shared" si="57"/>
        <v>0</v>
      </c>
      <c r="DC46" s="2">
        <f t="shared" si="58"/>
        <v>0</v>
      </c>
      <c r="DD46" s="2">
        <f t="shared" si="59"/>
        <v>0</v>
      </c>
      <c r="DE46" s="2">
        <f t="shared" si="60"/>
        <v>0</v>
      </c>
      <c r="DF46" s="2">
        <f t="shared" si="61"/>
        <v>0</v>
      </c>
      <c r="DG46" s="2">
        <f t="shared" si="62"/>
        <v>0</v>
      </c>
      <c r="DH46" s="2">
        <f t="shared" si="63"/>
        <v>0</v>
      </c>
      <c r="DI46" s="2">
        <f t="shared" si="64"/>
        <v>0</v>
      </c>
      <c r="DJ46" s="2">
        <f t="shared" si="65"/>
        <v>0</v>
      </c>
      <c r="DK46" s="2">
        <f t="shared" si="66"/>
        <v>0</v>
      </c>
      <c r="DL46" s="2">
        <f t="shared" si="67"/>
        <v>0</v>
      </c>
      <c r="DM46" s="2">
        <f t="shared" si="68"/>
        <v>0</v>
      </c>
      <c r="DN46" s="2">
        <f t="shared" si="69"/>
        <v>0</v>
      </c>
      <c r="DO46" s="2">
        <f t="shared" si="70"/>
        <v>0</v>
      </c>
      <c r="DQ46" s="2">
        <f t="shared" si="91"/>
        <v>0</v>
      </c>
      <c r="DR46" s="2">
        <f t="shared" si="92"/>
        <v>0</v>
      </c>
      <c r="DS46" s="2">
        <f t="shared" si="93"/>
        <v>0</v>
      </c>
      <c r="DT46" s="2">
        <f t="shared" si="94"/>
        <v>0</v>
      </c>
      <c r="DU46" s="2">
        <f t="shared" si="95"/>
        <v>0</v>
      </c>
      <c r="DV46" s="2">
        <f t="shared" si="96"/>
        <v>0</v>
      </c>
      <c r="DW46" s="2">
        <f t="shared" si="97"/>
        <v>0</v>
      </c>
      <c r="DX46" s="2">
        <f t="shared" si="98"/>
        <v>0</v>
      </c>
      <c r="DY46" s="2">
        <f t="shared" si="99"/>
        <v>0</v>
      </c>
      <c r="DZ46" s="2">
        <f t="shared" si="100"/>
        <v>0</v>
      </c>
      <c r="EA46" s="2">
        <f t="shared" si="101"/>
        <v>0</v>
      </c>
      <c r="EB46" s="2">
        <f t="shared" si="102"/>
        <v>0</v>
      </c>
      <c r="EC46" s="2">
        <f t="shared" si="103"/>
        <v>0</v>
      </c>
      <c r="ED46" s="2">
        <f t="shared" si="104"/>
        <v>0</v>
      </c>
      <c r="EE46" s="2">
        <f t="shared" si="105"/>
        <v>0</v>
      </c>
      <c r="EF46" s="2">
        <f t="shared" si="106"/>
        <v>0</v>
      </c>
      <c r="EG46" s="2">
        <f t="shared" si="107"/>
        <v>0</v>
      </c>
      <c r="EH46" s="2">
        <f t="shared" si="108"/>
        <v>0</v>
      </c>
      <c r="EI46" s="2">
        <f t="shared" si="109"/>
        <v>0</v>
      </c>
      <c r="EJ46" s="2">
        <f t="shared" si="110"/>
        <v>0</v>
      </c>
      <c r="EK46" s="2">
        <f t="shared" si="111"/>
        <v>0</v>
      </c>
      <c r="EL46" s="2">
        <f t="shared" si="112"/>
        <v>0</v>
      </c>
      <c r="EM46" s="2">
        <f t="shared" si="113"/>
        <v>0</v>
      </c>
      <c r="EN46" s="2">
        <f t="shared" si="114"/>
        <v>0</v>
      </c>
      <c r="EO46" s="2">
        <f t="shared" si="115"/>
        <v>0</v>
      </c>
      <c r="EP46" s="2">
        <f t="shared" si="116"/>
        <v>0</v>
      </c>
      <c r="EQ46" s="2">
        <f t="shared" si="117"/>
        <v>0</v>
      </c>
      <c r="ER46" s="2">
        <f t="shared" si="118"/>
        <v>0</v>
      </c>
      <c r="ES46" s="2">
        <f t="shared" si="119"/>
        <v>0</v>
      </c>
      <c r="ET46" s="2">
        <f t="shared" si="120"/>
        <v>0</v>
      </c>
      <c r="EU46" s="2">
        <f t="shared" si="121"/>
        <v>0</v>
      </c>
    </row>
    <row r="47" spans="1:151" ht="24" customHeight="1">
      <c r="A47" s="28"/>
      <c r="B47" s="28"/>
      <c r="C47" s="29"/>
      <c r="D47" s="30"/>
      <c r="E47" s="28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2">
        <f t="shared" si="126"/>
        <v>0</v>
      </c>
      <c r="AL47" s="33">
        <f t="shared" si="125"/>
        <v>0</v>
      </c>
      <c r="AM47" s="34"/>
      <c r="AN47" s="33">
        <f t="shared" si="127"/>
        <v>0</v>
      </c>
      <c r="AO47" s="32">
        <f t="shared" si="128"/>
        <v>0</v>
      </c>
      <c r="AP47" s="32">
        <f t="shared" si="129"/>
        <v>0</v>
      </c>
      <c r="AQ47" s="35">
        <f t="shared" si="130"/>
        <v>0</v>
      </c>
      <c r="AR47" s="35">
        <f t="shared" si="131"/>
        <v>0</v>
      </c>
      <c r="AS47" s="35">
        <f t="shared" si="132"/>
        <v>0</v>
      </c>
      <c r="AT47" s="35">
        <f t="shared" si="133"/>
        <v>0</v>
      </c>
      <c r="AU47" s="35">
        <f t="shared" si="134"/>
        <v>0</v>
      </c>
      <c r="AV47" s="35">
        <f t="shared" si="135"/>
        <v>0</v>
      </c>
      <c r="AW47" s="35">
        <f t="shared" si="136"/>
        <v>0</v>
      </c>
      <c r="AX47" s="35">
        <f t="shared" si="137"/>
        <v>0</v>
      </c>
      <c r="AY47" s="35">
        <f t="shared" si="138"/>
        <v>0</v>
      </c>
      <c r="AZ47" s="35">
        <f t="shared" si="139"/>
        <v>0</v>
      </c>
      <c r="BA47" s="35">
        <f t="shared" si="140"/>
        <v>0</v>
      </c>
      <c r="BB47" s="35">
        <f t="shared" si="141"/>
        <v>0</v>
      </c>
      <c r="BC47" s="35">
        <f t="shared" si="142"/>
        <v>0</v>
      </c>
      <c r="BD47" s="2">
        <f t="shared" si="39"/>
        <v>152</v>
      </c>
      <c r="BE47" s="2">
        <f t="shared" si="143"/>
        <v>0</v>
      </c>
      <c r="BF47" s="2">
        <f t="shared" si="144"/>
        <v>0</v>
      </c>
      <c r="BG47" s="2">
        <f t="shared" si="145"/>
        <v>0</v>
      </c>
      <c r="BH47" s="2">
        <f t="shared" si="146"/>
        <v>0</v>
      </c>
      <c r="BI47" s="2">
        <f t="shared" si="147"/>
        <v>0</v>
      </c>
      <c r="BJ47" s="2">
        <f t="shared" si="148"/>
        <v>0</v>
      </c>
      <c r="BK47" s="2">
        <f t="shared" si="149"/>
        <v>0</v>
      </c>
      <c r="BL47" s="2">
        <f t="shared" si="150"/>
        <v>0</v>
      </c>
      <c r="BM47" s="2">
        <f t="shared" si="151"/>
        <v>0</v>
      </c>
      <c r="BN47" s="2">
        <f t="shared" si="152"/>
        <v>0</v>
      </c>
      <c r="BO47" s="2">
        <f t="shared" si="153"/>
        <v>0</v>
      </c>
      <c r="BP47" s="2">
        <f t="shared" si="154"/>
        <v>0</v>
      </c>
      <c r="BQ47" s="2">
        <f t="shared" si="155"/>
        <v>0</v>
      </c>
      <c r="BR47" s="2">
        <f t="shared" si="156"/>
        <v>0</v>
      </c>
      <c r="BS47" s="2">
        <f t="shared" si="157"/>
        <v>0</v>
      </c>
      <c r="BT47" s="2">
        <f t="shared" si="158"/>
        <v>0</v>
      </c>
      <c r="BU47" s="2">
        <f t="shared" si="159"/>
        <v>0</v>
      </c>
      <c r="BV47" s="2">
        <f t="shared" si="160"/>
        <v>0</v>
      </c>
      <c r="BW47" s="2">
        <f t="shared" si="161"/>
        <v>0</v>
      </c>
      <c r="BX47" s="2">
        <f t="shared" si="162"/>
        <v>0</v>
      </c>
      <c r="BY47" s="2">
        <f t="shared" si="163"/>
        <v>0</v>
      </c>
      <c r="BZ47" s="2">
        <f t="shared" si="164"/>
        <v>0</v>
      </c>
      <c r="CA47" s="2">
        <f t="shared" si="165"/>
        <v>0</v>
      </c>
      <c r="CB47" s="2">
        <f t="shared" si="166"/>
        <v>0</v>
      </c>
      <c r="CC47" s="2">
        <f t="shared" si="167"/>
        <v>0</v>
      </c>
      <c r="CD47" s="2">
        <f t="shared" si="168"/>
        <v>0</v>
      </c>
      <c r="CE47" s="2">
        <f t="shared" si="169"/>
        <v>0</v>
      </c>
      <c r="CF47" s="2">
        <f t="shared" si="170"/>
        <v>0</v>
      </c>
      <c r="CG47" s="2">
        <f t="shared" si="171"/>
        <v>0</v>
      </c>
      <c r="CH47" s="2">
        <f t="shared" si="172"/>
        <v>0</v>
      </c>
      <c r="CI47" s="2">
        <f t="shared" si="173"/>
        <v>0</v>
      </c>
      <c r="CK47" s="2">
        <f t="shared" si="40"/>
        <v>0</v>
      </c>
      <c r="CL47" s="2">
        <f t="shared" si="41"/>
        <v>0</v>
      </c>
      <c r="CM47" s="2">
        <f t="shared" si="42"/>
        <v>0</v>
      </c>
      <c r="CN47" s="2">
        <f t="shared" si="43"/>
        <v>0</v>
      </c>
      <c r="CO47" s="2">
        <f t="shared" si="44"/>
        <v>0</v>
      </c>
      <c r="CP47" s="2">
        <f t="shared" si="45"/>
        <v>0</v>
      </c>
      <c r="CQ47" s="2">
        <f t="shared" si="46"/>
        <v>0</v>
      </c>
      <c r="CR47" s="2">
        <f t="shared" si="47"/>
        <v>0</v>
      </c>
      <c r="CS47" s="2">
        <f t="shared" si="48"/>
        <v>0</v>
      </c>
      <c r="CT47" s="2">
        <f t="shared" si="49"/>
        <v>0</v>
      </c>
      <c r="CU47" s="2">
        <f t="shared" si="50"/>
        <v>0</v>
      </c>
      <c r="CV47" s="2">
        <f t="shared" si="51"/>
        <v>0</v>
      </c>
      <c r="CW47" s="2">
        <f t="shared" si="52"/>
        <v>0</v>
      </c>
      <c r="CX47" s="2">
        <f t="shared" si="53"/>
        <v>0</v>
      </c>
      <c r="CY47" s="2">
        <f t="shared" si="54"/>
        <v>0</v>
      </c>
      <c r="CZ47" s="2">
        <f t="shared" si="55"/>
        <v>0</v>
      </c>
      <c r="DA47" s="2">
        <f t="shared" si="56"/>
        <v>0</v>
      </c>
      <c r="DB47" s="2">
        <f t="shared" si="57"/>
        <v>0</v>
      </c>
      <c r="DC47" s="2">
        <f t="shared" si="58"/>
        <v>0</v>
      </c>
      <c r="DD47" s="2">
        <f t="shared" si="59"/>
        <v>0</v>
      </c>
      <c r="DE47" s="2">
        <f t="shared" si="60"/>
        <v>0</v>
      </c>
      <c r="DF47" s="2">
        <f t="shared" si="61"/>
        <v>0</v>
      </c>
      <c r="DG47" s="2">
        <f t="shared" si="62"/>
        <v>0</v>
      </c>
      <c r="DH47" s="2">
        <f t="shared" si="63"/>
        <v>0</v>
      </c>
      <c r="DI47" s="2">
        <f t="shared" si="64"/>
        <v>0</v>
      </c>
      <c r="DJ47" s="2">
        <f t="shared" si="65"/>
        <v>0</v>
      </c>
      <c r="DK47" s="2">
        <f t="shared" si="66"/>
        <v>0</v>
      </c>
      <c r="DL47" s="2">
        <f t="shared" si="67"/>
        <v>0</v>
      </c>
      <c r="DM47" s="2">
        <f t="shared" si="68"/>
        <v>0</v>
      </c>
      <c r="DN47" s="2">
        <f t="shared" si="69"/>
        <v>0</v>
      </c>
      <c r="DO47" s="2">
        <f t="shared" si="70"/>
        <v>0</v>
      </c>
      <c r="DQ47" s="2">
        <f t="shared" si="91"/>
        <v>0</v>
      </c>
      <c r="DR47" s="2">
        <f t="shared" si="92"/>
        <v>0</v>
      </c>
      <c r="DS47" s="2">
        <f t="shared" si="93"/>
        <v>0</v>
      </c>
      <c r="DT47" s="2">
        <f t="shared" si="94"/>
        <v>0</v>
      </c>
      <c r="DU47" s="2">
        <f t="shared" si="95"/>
        <v>0</v>
      </c>
      <c r="DV47" s="2">
        <f t="shared" si="96"/>
        <v>0</v>
      </c>
      <c r="DW47" s="2">
        <f t="shared" si="97"/>
        <v>0</v>
      </c>
      <c r="DX47" s="2">
        <f t="shared" si="98"/>
        <v>0</v>
      </c>
      <c r="DY47" s="2">
        <f t="shared" si="99"/>
        <v>0</v>
      </c>
      <c r="DZ47" s="2">
        <f t="shared" si="100"/>
        <v>0</v>
      </c>
      <c r="EA47" s="2">
        <f t="shared" si="101"/>
        <v>0</v>
      </c>
      <c r="EB47" s="2">
        <f t="shared" si="102"/>
        <v>0</v>
      </c>
      <c r="EC47" s="2">
        <f t="shared" si="103"/>
        <v>0</v>
      </c>
      <c r="ED47" s="2">
        <f t="shared" si="104"/>
        <v>0</v>
      </c>
      <c r="EE47" s="2">
        <f t="shared" si="105"/>
        <v>0</v>
      </c>
      <c r="EF47" s="2">
        <f t="shared" si="106"/>
        <v>0</v>
      </c>
      <c r="EG47" s="2">
        <f t="shared" si="107"/>
        <v>0</v>
      </c>
      <c r="EH47" s="2">
        <f t="shared" si="108"/>
        <v>0</v>
      </c>
      <c r="EI47" s="2">
        <f t="shared" si="109"/>
        <v>0</v>
      </c>
      <c r="EJ47" s="2">
        <f t="shared" si="110"/>
        <v>0</v>
      </c>
      <c r="EK47" s="2">
        <f t="shared" si="111"/>
        <v>0</v>
      </c>
      <c r="EL47" s="2">
        <f t="shared" si="112"/>
        <v>0</v>
      </c>
      <c r="EM47" s="2">
        <f t="shared" si="113"/>
        <v>0</v>
      </c>
      <c r="EN47" s="2">
        <f t="shared" si="114"/>
        <v>0</v>
      </c>
      <c r="EO47" s="2">
        <f t="shared" si="115"/>
        <v>0</v>
      </c>
      <c r="EP47" s="2">
        <f t="shared" si="116"/>
        <v>0</v>
      </c>
      <c r="EQ47" s="2">
        <f t="shared" si="117"/>
        <v>0</v>
      </c>
      <c r="ER47" s="2">
        <f t="shared" si="118"/>
        <v>0</v>
      </c>
      <c r="ES47" s="2">
        <f t="shared" si="119"/>
        <v>0</v>
      </c>
      <c r="ET47" s="2">
        <f t="shared" si="120"/>
        <v>0</v>
      </c>
      <c r="EU47" s="2">
        <f t="shared" si="121"/>
        <v>0</v>
      </c>
    </row>
    <row r="48" spans="1:151" ht="24" customHeight="1">
      <c r="A48" s="28"/>
      <c r="B48" s="28"/>
      <c r="C48" s="29"/>
      <c r="D48" s="30"/>
      <c r="E48" s="28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2">
        <f t="shared" si="126"/>
        <v>0</v>
      </c>
      <c r="AL48" s="33">
        <f t="shared" si="125"/>
        <v>0</v>
      </c>
      <c r="AM48" s="34"/>
      <c r="AN48" s="33">
        <f t="shared" si="127"/>
        <v>0</v>
      </c>
      <c r="AO48" s="32">
        <f t="shared" si="128"/>
        <v>0</v>
      </c>
      <c r="AP48" s="32">
        <f t="shared" si="129"/>
        <v>0</v>
      </c>
      <c r="AQ48" s="35">
        <f t="shared" si="130"/>
        <v>0</v>
      </c>
      <c r="AR48" s="35">
        <f t="shared" si="131"/>
        <v>0</v>
      </c>
      <c r="AS48" s="35">
        <f t="shared" si="132"/>
        <v>0</v>
      </c>
      <c r="AT48" s="35">
        <f t="shared" si="133"/>
        <v>0</v>
      </c>
      <c r="AU48" s="35">
        <f t="shared" si="134"/>
        <v>0</v>
      </c>
      <c r="AV48" s="35">
        <f t="shared" si="135"/>
        <v>0</v>
      </c>
      <c r="AW48" s="35">
        <f t="shared" si="136"/>
        <v>0</v>
      </c>
      <c r="AX48" s="35">
        <f t="shared" si="137"/>
        <v>0</v>
      </c>
      <c r="AY48" s="35">
        <f t="shared" si="138"/>
        <v>0</v>
      </c>
      <c r="AZ48" s="35">
        <f t="shared" si="139"/>
        <v>0</v>
      </c>
      <c r="BA48" s="35">
        <f t="shared" si="140"/>
        <v>0</v>
      </c>
      <c r="BB48" s="35">
        <f t="shared" si="141"/>
        <v>0</v>
      </c>
      <c r="BC48" s="35">
        <f t="shared" si="142"/>
        <v>0</v>
      </c>
      <c r="BD48" s="2">
        <f t="shared" si="39"/>
        <v>152</v>
      </c>
      <c r="BE48" s="2">
        <f t="shared" si="143"/>
        <v>0</v>
      </c>
      <c r="BF48" s="2">
        <f t="shared" si="144"/>
        <v>0</v>
      </c>
      <c r="BG48" s="2">
        <f t="shared" si="145"/>
        <v>0</v>
      </c>
      <c r="BH48" s="2">
        <f t="shared" si="146"/>
        <v>0</v>
      </c>
      <c r="BI48" s="2">
        <f t="shared" si="147"/>
        <v>0</v>
      </c>
      <c r="BJ48" s="2">
        <f t="shared" si="148"/>
        <v>0</v>
      </c>
      <c r="BK48" s="2">
        <f t="shared" si="149"/>
        <v>0</v>
      </c>
      <c r="BL48" s="2">
        <f t="shared" si="150"/>
        <v>0</v>
      </c>
      <c r="BM48" s="2">
        <f t="shared" si="151"/>
        <v>0</v>
      </c>
      <c r="BN48" s="2">
        <f t="shared" si="152"/>
        <v>0</v>
      </c>
      <c r="BO48" s="2">
        <f t="shared" si="153"/>
        <v>0</v>
      </c>
      <c r="BP48" s="2">
        <f t="shared" si="154"/>
        <v>0</v>
      </c>
      <c r="BQ48" s="2">
        <f t="shared" si="155"/>
        <v>0</v>
      </c>
      <c r="BR48" s="2">
        <f t="shared" si="156"/>
        <v>0</v>
      </c>
      <c r="BS48" s="2">
        <f t="shared" si="157"/>
        <v>0</v>
      </c>
      <c r="BT48" s="2">
        <f t="shared" si="158"/>
        <v>0</v>
      </c>
      <c r="BU48" s="2">
        <f t="shared" si="159"/>
        <v>0</v>
      </c>
      <c r="BV48" s="2">
        <f t="shared" si="160"/>
        <v>0</v>
      </c>
      <c r="BW48" s="2">
        <f t="shared" si="161"/>
        <v>0</v>
      </c>
      <c r="BX48" s="2">
        <f t="shared" si="162"/>
        <v>0</v>
      </c>
      <c r="BY48" s="2">
        <f t="shared" si="163"/>
        <v>0</v>
      </c>
      <c r="BZ48" s="2">
        <f t="shared" si="164"/>
        <v>0</v>
      </c>
      <c r="CA48" s="2">
        <f t="shared" si="165"/>
        <v>0</v>
      </c>
      <c r="CB48" s="2">
        <f t="shared" si="166"/>
        <v>0</v>
      </c>
      <c r="CC48" s="2">
        <f t="shared" si="167"/>
        <v>0</v>
      </c>
      <c r="CD48" s="2">
        <f t="shared" si="168"/>
        <v>0</v>
      </c>
      <c r="CE48" s="2">
        <f t="shared" si="169"/>
        <v>0</v>
      </c>
      <c r="CF48" s="2">
        <f t="shared" si="170"/>
        <v>0</v>
      </c>
      <c r="CG48" s="2">
        <f t="shared" si="171"/>
        <v>0</v>
      </c>
      <c r="CH48" s="2">
        <f t="shared" si="172"/>
        <v>0</v>
      </c>
      <c r="CI48" s="2">
        <f t="shared" si="173"/>
        <v>0</v>
      </c>
      <c r="CK48" s="2">
        <f t="shared" si="40"/>
        <v>0</v>
      </c>
      <c r="CL48" s="2">
        <f t="shared" si="41"/>
        <v>0</v>
      </c>
      <c r="CM48" s="2">
        <f t="shared" si="42"/>
        <v>0</v>
      </c>
      <c r="CN48" s="2">
        <f t="shared" si="43"/>
        <v>0</v>
      </c>
      <c r="CO48" s="2">
        <f t="shared" si="44"/>
        <v>0</v>
      </c>
      <c r="CP48" s="2">
        <f t="shared" si="45"/>
        <v>0</v>
      </c>
      <c r="CQ48" s="2">
        <f t="shared" si="46"/>
        <v>0</v>
      </c>
      <c r="CR48" s="2">
        <f t="shared" si="47"/>
        <v>0</v>
      </c>
      <c r="CS48" s="2">
        <f t="shared" si="48"/>
        <v>0</v>
      </c>
      <c r="CT48" s="2">
        <f t="shared" si="49"/>
        <v>0</v>
      </c>
      <c r="CU48" s="2">
        <f t="shared" si="50"/>
        <v>0</v>
      </c>
      <c r="CV48" s="2">
        <f t="shared" si="51"/>
        <v>0</v>
      </c>
      <c r="CW48" s="2">
        <f t="shared" si="52"/>
        <v>0</v>
      </c>
      <c r="CX48" s="2">
        <f t="shared" si="53"/>
        <v>0</v>
      </c>
      <c r="CY48" s="2">
        <f t="shared" si="54"/>
        <v>0</v>
      </c>
      <c r="CZ48" s="2">
        <f t="shared" si="55"/>
        <v>0</v>
      </c>
      <c r="DA48" s="2">
        <f t="shared" si="56"/>
        <v>0</v>
      </c>
      <c r="DB48" s="2">
        <f t="shared" si="57"/>
        <v>0</v>
      </c>
      <c r="DC48" s="2">
        <f t="shared" si="58"/>
        <v>0</v>
      </c>
      <c r="DD48" s="2">
        <f t="shared" si="59"/>
        <v>0</v>
      </c>
      <c r="DE48" s="2">
        <f t="shared" si="60"/>
        <v>0</v>
      </c>
      <c r="DF48" s="2">
        <f t="shared" si="61"/>
        <v>0</v>
      </c>
      <c r="DG48" s="2">
        <f t="shared" si="62"/>
        <v>0</v>
      </c>
      <c r="DH48" s="2">
        <f t="shared" si="63"/>
        <v>0</v>
      </c>
      <c r="DI48" s="2">
        <f t="shared" si="64"/>
        <v>0</v>
      </c>
      <c r="DJ48" s="2">
        <f t="shared" si="65"/>
        <v>0</v>
      </c>
      <c r="DK48" s="2">
        <f t="shared" si="66"/>
        <v>0</v>
      </c>
      <c r="DL48" s="2">
        <f t="shared" si="67"/>
        <v>0</v>
      </c>
      <c r="DM48" s="2">
        <f t="shared" si="68"/>
        <v>0</v>
      </c>
      <c r="DN48" s="2">
        <f t="shared" si="69"/>
        <v>0</v>
      </c>
      <c r="DO48" s="2">
        <f t="shared" si="70"/>
        <v>0</v>
      </c>
      <c r="DQ48" s="2">
        <f t="shared" si="91"/>
        <v>0</v>
      </c>
      <c r="DR48" s="2">
        <f t="shared" si="92"/>
        <v>0</v>
      </c>
      <c r="DS48" s="2">
        <f t="shared" si="93"/>
        <v>0</v>
      </c>
      <c r="DT48" s="2">
        <f t="shared" si="94"/>
        <v>0</v>
      </c>
      <c r="DU48" s="2">
        <f t="shared" si="95"/>
        <v>0</v>
      </c>
      <c r="DV48" s="2">
        <f t="shared" si="96"/>
        <v>0</v>
      </c>
      <c r="DW48" s="2">
        <f t="shared" si="97"/>
        <v>0</v>
      </c>
      <c r="DX48" s="2">
        <f t="shared" si="98"/>
        <v>0</v>
      </c>
      <c r="DY48" s="2">
        <f t="shared" si="99"/>
        <v>0</v>
      </c>
      <c r="DZ48" s="2">
        <f t="shared" si="100"/>
        <v>0</v>
      </c>
      <c r="EA48" s="2">
        <f t="shared" si="101"/>
        <v>0</v>
      </c>
      <c r="EB48" s="2">
        <f t="shared" si="102"/>
        <v>0</v>
      </c>
      <c r="EC48" s="2">
        <f t="shared" si="103"/>
        <v>0</v>
      </c>
      <c r="ED48" s="2">
        <f t="shared" si="104"/>
        <v>0</v>
      </c>
      <c r="EE48" s="2">
        <f t="shared" si="105"/>
        <v>0</v>
      </c>
      <c r="EF48" s="2">
        <f t="shared" si="106"/>
        <v>0</v>
      </c>
      <c r="EG48" s="2">
        <f t="shared" si="107"/>
        <v>0</v>
      </c>
      <c r="EH48" s="2">
        <f t="shared" si="108"/>
        <v>0</v>
      </c>
      <c r="EI48" s="2">
        <f t="shared" si="109"/>
        <v>0</v>
      </c>
      <c r="EJ48" s="2">
        <f t="shared" si="110"/>
        <v>0</v>
      </c>
      <c r="EK48" s="2">
        <f t="shared" si="111"/>
        <v>0</v>
      </c>
      <c r="EL48" s="2">
        <f t="shared" si="112"/>
        <v>0</v>
      </c>
      <c r="EM48" s="2">
        <f t="shared" si="113"/>
        <v>0</v>
      </c>
      <c r="EN48" s="2">
        <f t="shared" si="114"/>
        <v>0</v>
      </c>
      <c r="EO48" s="2">
        <f t="shared" si="115"/>
        <v>0</v>
      </c>
      <c r="EP48" s="2">
        <f t="shared" si="116"/>
        <v>0</v>
      </c>
      <c r="EQ48" s="2">
        <f t="shared" si="117"/>
        <v>0</v>
      </c>
      <c r="ER48" s="2">
        <f t="shared" si="118"/>
        <v>0</v>
      </c>
      <c r="ES48" s="2">
        <f t="shared" si="119"/>
        <v>0</v>
      </c>
      <c r="ET48" s="2">
        <f t="shared" si="120"/>
        <v>0</v>
      </c>
      <c r="EU48" s="2">
        <f t="shared" si="121"/>
        <v>0</v>
      </c>
    </row>
    <row r="49" spans="1:151" ht="24" customHeight="1">
      <c r="A49" s="28"/>
      <c r="B49" s="28"/>
      <c r="C49" s="29"/>
      <c r="D49" s="30"/>
      <c r="E49" s="28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2">
        <f t="shared" si="126"/>
        <v>0</v>
      </c>
      <c r="AL49" s="33">
        <f t="shared" si="125"/>
        <v>0</v>
      </c>
      <c r="AM49" s="34"/>
      <c r="AN49" s="33">
        <f t="shared" si="127"/>
        <v>0</v>
      </c>
      <c r="AO49" s="32">
        <f t="shared" si="128"/>
        <v>0</v>
      </c>
      <c r="AP49" s="32">
        <f t="shared" si="129"/>
        <v>0</v>
      </c>
      <c r="AQ49" s="35">
        <f t="shared" si="130"/>
        <v>0</v>
      </c>
      <c r="AR49" s="35">
        <f t="shared" si="131"/>
        <v>0</v>
      </c>
      <c r="AS49" s="35">
        <f t="shared" si="132"/>
        <v>0</v>
      </c>
      <c r="AT49" s="35">
        <f t="shared" si="133"/>
        <v>0</v>
      </c>
      <c r="AU49" s="35">
        <f t="shared" si="134"/>
        <v>0</v>
      </c>
      <c r="AV49" s="35">
        <f t="shared" si="135"/>
        <v>0</v>
      </c>
      <c r="AW49" s="35">
        <f t="shared" si="136"/>
        <v>0</v>
      </c>
      <c r="AX49" s="35">
        <f t="shared" si="137"/>
        <v>0</v>
      </c>
      <c r="AY49" s="35">
        <f t="shared" si="138"/>
        <v>0</v>
      </c>
      <c r="AZ49" s="35">
        <f t="shared" si="139"/>
        <v>0</v>
      </c>
      <c r="BA49" s="35">
        <f t="shared" si="140"/>
        <v>0</v>
      </c>
      <c r="BB49" s="35">
        <f t="shared" si="141"/>
        <v>0</v>
      </c>
      <c r="BC49" s="35">
        <f t="shared" si="142"/>
        <v>0</v>
      </c>
      <c r="BD49" s="2">
        <f t="shared" si="39"/>
        <v>152</v>
      </c>
      <c r="BE49" s="2">
        <f t="shared" si="143"/>
        <v>0</v>
      </c>
      <c r="BF49" s="2">
        <f t="shared" si="144"/>
        <v>0</v>
      </c>
      <c r="BG49" s="2">
        <f t="shared" si="145"/>
        <v>0</v>
      </c>
      <c r="BH49" s="2">
        <f t="shared" si="146"/>
        <v>0</v>
      </c>
      <c r="BI49" s="2">
        <f t="shared" si="147"/>
        <v>0</v>
      </c>
      <c r="BJ49" s="2">
        <f t="shared" si="148"/>
        <v>0</v>
      </c>
      <c r="BK49" s="2">
        <f t="shared" si="149"/>
        <v>0</v>
      </c>
      <c r="BL49" s="2">
        <f t="shared" si="150"/>
        <v>0</v>
      </c>
      <c r="BM49" s="2">
        <f t="shared" si="151"/>
        <v>0</v>
      </c>
      <c r="BN49" s="2">
        <f t="shared" si="152"/>
        <v>0</v>
      </c>
      <c r="BO49" s="2">
        <f t="shared" si="153"/>
        <v>0</v>
      </c>
      <c r="BP49" s="2">
        <f t="shared" si="154"/>
        <v>0</v>
      </c>
      <c r="BQ49" s="2">
        <f t="shared" si="155"/>
        <v>0</v>
      </c>
      <c r="BR49" s="2">
        <f t="shared" si="156"/>
        <v>0</v>
      </c>
      <c r="BS49" s="2">
        <f t="shared" si="157"/>
        <v>0</v>
      </c>
      <c r="BT49" s="2">
        <f t="shared" si="158"/>
        <v>0</v>
      </c>
      <c r="BU49" s="2">
        <f t="shared" si="159"/>
        <v>0</v>
      </c>
      <c r="BV49" s="2">
        <f t="shared" si="160"/>
        <v>0</v>
      </c>
      <c r="BW49" s="2">
        <f t="shared" si="161"/>
        <v>0</v>
      </c>
      <c r="BX49" s="2">
        <f t="shared" si="162"/>
        <v>0</v>
      </c>
      <c r="BY49" s="2">
        <f t="shared" si="163"/>
        <v>0</v>
      </c>
      <c r="BZ49" s="2">
        <f t="shared" si="164"/>
        <v>0</v>
      </c>
      <c r="CA49" s="2">
        <f t="shared" si="165"/>
        <v>0</v>
      </c>
      <c r="CB49" s="2">
        <f t="shared" si="166"/>
        <v>0</v>
      </c>
      <c r="CC49" s="2">
        <f t="shared" si="167"/>
        <v>0</v>
      </c>
      <c r="CD49" s="2">
        <f t="shared" si="168"/>
        <v>0</v>
      </c>
      <c r="CE49" s="2">
        <f t="shared" si="169"/>
        <v>0</v>
      </c>
      <c r="CF49" s="2">
        <f t="shared" si="170"/>
        <v>0</v>
      </c>
      <c r="CG49" s="2">
        <f t="shared" si="171"/>
        <v>0</v>
      </c>
      <c r="CH49" s="2">
        <f t="shared" si="172"/>
        <v>0</v>
      </c>
      <c r="CI49" s="2">
        <f t="shared" si="173"/>
        <v>0</v>
      </c>
      <c r="CK49" s="2">
        <f t="shared" si="40"/>
        <v>0</v>
      </c>
      <c r="CL49" s="2">
        <f t="shared" si="41"/>
        <v>0</v>
      </c>
      <c r="CM49" s="2">
        <f t="shared" si="42"/>
        <v>0</v>
      </c>
      <c r="CN49" s="2">
        <f t="shared" si="43"/>
        <v>0</v>
      </c>
      <c r="CO49" s="2">
        <f t="shared" si="44"/>
        <v>0</v>
      </c>
      <c r="CP49" s="2">
        <f t="shared" si="45"/>
        <v>0</v>
      </c>
      <c r="CQ49" s="2">
        <f t="shared" si="46"/>
        <v>0</v>
      </c>
      <c r="CR49" s="2">
        <f t="shared" si="47"/>
        <v>0</v>
      </c>
      <c r="CS49" s="2">
        <f t="shared" si="48"/>
        <v>0</v>
      </c>
      <c r="CT49" s="2">
        <f t="shared" si="49"/>
        <v>0</v>
      </c>
      <c r="CU49" s="2">
        <f t="shared" si="50"/>
        <v>0</v>
      </c>
      <c r="CV49" s="2">
        <f t="shared" si="51"/>
        <v>0</v>
      </c>
      <c r="CW49" s="2">
        <f t="shared" si="52"/>
        <v>0</v>
      </c>
      <c r="CX49" s="2">
        <f t="shared" si="53"/>
        <v>0</v>
      </c>
      <c r="CY49" s="2">
        <f t="shared" si="54"/>
        <v>0</v>
      </c>
      <c r="CZ49" s="2">
        <f t="shared" si="55"/>
        <v>0</v>
      </c>
      <c r="DA49" s="2">
        <f t="shared" si="56"/>
        <v>0</v>
      </c>
      <c r="DB49" s="2">
        <f t="shared" si="57"/>
        <v>0</v>
      </c>
      <c r="DC49" s="2">
        <f t="shared" si="58"/>
        <v>0</v>
      </c>
      <c r="DD49" s="2">
        <f t="shared" si="59"/>
        <v>0</v>
      </c>
      <c r="DE49" s="2">
        <f t="shared" si="60"/>
        <v>0</v>
      </c>
      <c r="DF49" s="2">
        <f t="shared" si="61"/>
        <v>0</v>
      </c>
      <c r="DG49" s="2">
        <f t="shared" si="62"/>
        <v>0</v>
      </c>
      <c r="DH49" s="2">
        <f t="shared" si="63"/>
        <v>0</v>
      </c>
      <c r="DI49" s="2">
        <f t="shared" si="64"/>
        <v>0</v>
      </c>
      <c r="DJ49" s="2">
        <f t="shared" si="65"/>
        <v>0</v>
      </c>
      <c r="DK49" s="2">
        <f t="shared" si="66"/>
        <v>0</v>
      </c>
      <c r="DL49" s="2">
        <f t="shared" si="67"/>
        <v>0</v>
      </c>
      <c r="DM49" s="2">
        <f t="shared" si="68"/>
        <v>0</v>
      </c>
      <c r="DN49" s="2">
        <f t="shared" si="69"/>
        <v>0</v>
      </c>
      <c r="DO49" s="2">
        <f t="shared" si="70"/>
        <v>0</v>
      </c>
      <c r="DQ49" s="2">
        <f t="shared" si="91"/>
        <v>0</v>
      </c>
      <c r="DR49" s="2">
        <f t="shared" si="92"/>
        <v>0</v>
      </c>
      <c r="DS49" s="2">
        <f t="shared" si="93"/>
        <v>0</v>
      </c>
      <c r="DT49" s="2">
        <f t="shared" si="94"/>
        <v>0</v>
      </c>
      <c r="DU49" s="2">
        <f t="shared" si="95"/>
        <v>0</v>
      </c>
      <c r="DV49" s="2">
        <f t="shared" si="96"/>
        <v>0</v>
      </c>
      <c r="DW49" s="2">
        <f t="shared" si="97"/>
        <v>0</v>
      </c>
      <c r="DX49" s="2">
        <f t="shared" si="98"/>
        <v>0</v>
      </c>
      <c r="DY49" s="2">
        <f t="shared" si="99"/>
        <v>0</v>
      </c>
      <c r="DZ49" s="2">
        <f t="shared" si="100"/>
        <v>0</v>
      </c>
      <c r="EA49" s="2">
        <f t="shared" si="101"/>
        <v>0</v>
      </c>
      <c r="EB49" s="2">
        <f t="shared" si="102"/>
        <v>0</v>
      </c>
      <c r="EC49" s="2">
        <f t="shared" si="103"/>
        <v>0</v>
      </c>
      <c r="ED49" s="2">
        <f t="shared" si="104"/>
        <v>0</v>
      </c>
      <c r="EE49" s="2">
        <f t="shared" si="105"/>
        <v>0</v>
      </c>
      <c r="EF49" s="2">
        <f t="shared" si="106"/>
        <v>0</v>
      </c>
      <c r="EG49" s="2">
        <f t="shared" si="107"/>
        <v>0</v>
      </c>
      <c r="EH49" s="2">
        <f t="shared" si="108"/>
        <v>0</v>
      </c>
      <c r="EI49" s="2">
        <f t="shared" si="109"/>
        <v>0</v>
      </c>
      <c r="EJ49" s="2">
        <f t="shared" si="110"/>
        <v>0</v>
      </c>
      <c r="EK49" s="2">
        <f t="shared" si="111"/>
        <v>0</v>
      </c>
      <c r="EL49" s="2">
        <f t="shared" si="112"/>
        <v>0</v>
      </c>
      <c r="EM49" s="2">
        <f t="shared" si="113"/>
        <v>0</v>
      </c>
      <c r="EN49" s="2">
        <f t="shared" si="114"/>
        <v>0</v>
      </c>
      <c r="EO49" s="2">
        <f t="shared" si="115"/>
        <v>0</v>
      </c>
      <c r="EP49" s="2">
        <f t="shared" si="116"/>
        <v>0</v>
      </c>
      <c r="EQ49" s="2">
        <f t="shared" si="117"/>
        <v>0</v>
      </c>
      <c r="ER49" s="2">
        <f t="shared" si="118"/>
        <v>0</v>
      </c>
      <c r="ES49" s="2">
        <f t="shared" si="119"/>
        <v>0</v>
      </c>
      <c r="ET49" s="2">
        <f t="shared" si="120"/>
        <v>0</v>
      </c>
      <c r="EU49" s="2">
        <f t="shared" si="121"/>
        <v>0</v>
      </c>
    </row>
    <row r="50" spans="1:151" ht="24" customHeight="1">
      <c r="A50" s="28"/>
      <c r="B50" s="28"/>
      <c r="C50" s="29"/>
      <c r="D50" s="30"/>
      <c r="E50" s="28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2">
        <f t="shared" si="126"/>
        <v>0</v>
      </c>
      <c r="AL50" s="33">
        <f t="shared" si="125"/>
        <v>0</v>
      </c>
      <c r="AM50" s="34"/>
      <c r="AN50" s="33">
        <f t="shared" si="127"/>
        <v>0</v>
      </c>
      <c r="AO50" s="32">
        <f t="shared" si="128"/>
        <v>0</v>
      </c>
      <c r="AP50" s="32">
        <f t="shared" si="129"/>
        <v>0</v>
      </c>
      <c r="AQ50" s="35">
        <f t="shared" si="130"/>
        <v>0</v>
      </c>
      <c r="AR50" s="35">
        <f t="shared" si="131"/>
        <v>0</v>
      </c>
      <c r="AS50" s="35">
        <f t="shared" si="132"/>
        <v>0</v>
      </c>
      <c r="AT50" s="35">
        <f t="shared" si="133"/>
        <v>0</v>
      </c>
      <c r="AU50" s="35">
        <f t="shared" si="134"/>
        <v>0</v>
      </c>
      <c r="AV50" s="35">
        <f t="shared" si="135"/>
        <v>0</v>
      </c>
      <c r="AW50" s="35">
        <f t="shared" si="136"/>
        <v>0</v>
      </c>
      <c r="AX50" s="35">
        <f t="shared" si="137"/>
        <v>0</v>
      </c>
      <c r="AY50" s="35">
        <f t="shared" si="138"/>
        <v>0</v>
      </c>
      <c r="AZ50" s="35">
        <f t="shared" si="139"/>
        <v>0</v>
      </c>
      <c r="BA50" s="35">
        <f t="shared" si="140"/>
        <v>0</v>
      </c>
      <c r="BB50" s="35">
        <f t="shared" si="141"/>
        <v>0</v>
      </c>
      <c r="BC50" s="35">
        <f t="shared" si="142"/>
        <v>0</v>
      </c>
      <c r="BD50" s="2">
        <f t="shared" si="39"/>
        <v>152</v>
      </c>
      <c r="BE50" s="2">
        <f t="shared" si="143"/>
        <v>0</v>
      </c>
      <c r="BF50" s="2">
        <f t="shared" si="144"/>
        <v>0</v>
      </c>
      <c r="BG50" s="2">
        <f t="shared" si="145"/>
        <v>0</v>
      </c>
      <c r="BH50" s="2">
        <f t="shared" si="146"/>
        <v>0</v>
      </c>
      <c r="BI50" s="2">
        <f t="shared" si="147"/>
        <v>0</v>
      </c>
      <c r="BJ50" s="2">
        <f t="shared" si="148"/>
        <v>0</v>
      </c>
      <c r="BK50" s="2">
        <f t="shared" si="149"/>
        <v>0</v>
      </c>
      <c r="BL50" s="2">
        <f t="shared" si="150"/>
        <v>0</v>
      </c>
      <c r="BM50" s="2">
        <f t="shared" si="151"/>
        <v>0</v>
      </c>
      <c r="BN50" s="2">
        <f t="shared" si="152"/>
        <v>0</v>
      </c>
      <c r="BO50" s="2">
        <f t="shared" si="153"/>
        <v>0</v>
      </c>
      <c r="BP50" s="2">
        <f t="shared" si="154"/>
        <v>0</v>
      </c>
      <c r="BQ50" s="2">
        <f t="shared" si="155"/>
        <v>0</v>
      </c>
      <c r="BR50" s="2">
        <f t="shared" si="156"/>
        <v>0</v>
      </c>
      <c r="BS50" s="2">
        <f t="shared" si="157"/>
        <v>0</v>
      </c>
      <c r="BT50" s="2">
        <f t="shared" si="158"/>
        <v>0</v>
      </c>
      <c r="BU50" s="2">
        <f t="shared" si="159"/>
        <v>0</v>
      </c>
      <c r="BV50" s="2">
        <f t="shared" si="160"/>
        <v>0</v>
      </c>
      <c r="BW50" s="2">
        <f t="shared" si="161"/>
        <v>0</v>
      </c>
      <c r="BX50" s="2">
        <f t="shared" si="162"/>
        <v>0</v>
      </c>
      <c r="BY50" s="2">
        <f t="shared" si="163"/>
        <v>0</v>
      </c>
      <c r="BZ50" s="2">
        <f t="shared" si="164"/>
        <v>0</v>
      </c>
      <c r="CA50" s="2">
        <f t="shared" si="165"/>
        <v>0</v>
      </c>
      <c r="CB50" s="2">
        <f t="shared" si="166"/>
        <v>0</v>
      </c>
      <c r="CC50" s="2">
        <f t="shared" si="167"/>
        <v>0</v>
      </c>
      <c r="CD50" s="2">
        <f t="shared" si="168"/>
        <v>0</v>
      </c>
      <c r="CE50" s="2">
        <f t="shared" si="169"/>
        <v>0</v>
      </c>
      <c r="CF50" s="2">
        <f t="shared" si="170"/>
        <v>0</v>
      </c>
      <c r="CG50" s="2">
        <f t="shared" si="171"/>
        <v>0</v>
      </c>
      <c r="CH50" s="2">
        <f t="shared" si="172"/>
        <v>0</v>
      </c>
      <c r="CI50" s="2">
        <f t="shared" si="173"/>
        <v>0</v>
      </c>
      <c r="CK50" s="2">
        <f t="shared" si="40"/>
        <v>0</v>
      </c>
      <c r="CL50" s="2">
        <f t="shared" si="41"/>
        <v>0</v>
      </c>
      <c r="CM50" s="2">
        <f t="shared" si="42"/>
        <v>0</v>
      </c>
      <c r="CN50" s="2">
        <f t="shared" si="43"/>
        <v>0</v>
      </c>
      <c r="CO50" s="2">
        <f t="shared" si="44"/>
        <v>0</v>
      </c>
      <c r="CP50" s="2">
        <f t="shared" si="45"/>
        <v>0</v>
      </c>
      <c r="CQ50" s="2">
        <f t="shared" si="46"/>
        <v>0</v>
      </c>
      <c r="CR50" s="2">
        <f t="shared" si="47"/>
        <v>0</v>
      </c>
      <c r="CS50" s="2">
        <f t="shared" si="48"/>
        <v>0</v>
      </c>
      <c r="CT50" s="2">
        <f t="shared" si="49"/>
        <v>0</v>
      </c>
      <c r="CU50" s="2">
        <f t="shared" si="50"/>
        <v>0</v>
      </c>
      <c r="CV50" s="2">
        <f t="shared" si="51"/>
        <v>0</v>
      </c>
      <c r="CW50" s="2">
        <f t="shared" si="52"/>
        <v>0</v>
      </c>
      <c r="CX50" s="2">
        <f t="shared" si="53"/>
        <v>0</v>
      </c>
      <c r="CY50" s="2">
        <f t="shared" si="54"/>
        <v>0</v>
      </c>
      <c r="CZ50" s="2">
        <f t="shared" si="55"/>
        <v>0</v>
      </c>
      <c r="DA50" s="2">
        <f t="shared" si="56"/>
        <v>0</v>
      </c>
      <c r="DB50" s="2">
        <f t="shared" si="57"/>
        <v>0</v>
      </c>
      <c r="DC50" s="2">
        <f t="shared" si="58"/>
        <v>0</v>
      </c>
      <c r="DD50" s="2">
        <f t="shared" si="59"/>
        <v>0</v>
      </c>
      <c r="DE50" s="2">
        <f t="shared" si="60"/>
        <v>0</v>
      </c>
      <c r="DF50" s="2">
        <f t="shared" si="61"/>
        <v>0</v>
      </c>
      <c r="DG50" s="2">
        <f t="shared" si="62"/>
        <v>0</v>
      </c>
      <c r="DH50" s="2">
        <f t="shared" si="63"/>
        <v>0</v>
      </c>
      <c r="DI50" s="2">
        <f t="shared" si="64"/>
        <v>0</v>
      </c>
      <c r="DJ50" s="2">
        <f t="shared" si="65"/>
        <v>0</v>
      </c>
      <c r="DK50" s="2">
        <f t="shared" si="66"/>
        <v>0</v>
      </c>
      <c r="DL50" s="2">
        <f t="shared" si="67"/>
        <v>0</v>
      </c>
      <c r="DM50" s="2">
        <f t="shared" si="68"/>
        <v>0</v>
      </c>
      <c r="DN50" s="2">
        <f t="shared" si="69"/>
        <v>0</v>
      </c>
      <c r="DO50" s="2">
        <f t="shared" si="70"/>
        <v>0</v>
      </c>
      <c r="DQ50" s="2">
        <f t="shared" si="91"/>
        <v>0</v>
      </c>
      <c r="DR50" s="2">
        <f t="shared" si="92"/>
        <v>0</v>
      </c>
      <c r="DS50" s="2">
        <f t="shared" si="93"/>
        <v>0</v>
      </c>
      <c r="DT50" s="2">
        <f t="shared" si="94"/>
        <v>0</v>
      </c>
      <c r="DU50" s="2">
        <f t="shared" si="95"/>
        <v>0</v>
      </c>
      <c r="DV50" s="2">
        <f t="shared" si="96"/>
        <v>0</v>
      </c>
      <c r="DW50" s="2">
        <f t="shared" si="97"/>
        <v>0</v>
      </c>
      <c r="DX50" s="2">
        <f t="shared" si="98"/>
        <v>0</v>
      </c>
      <c r="DY50" s="2">
        <f t="shared" si="99"/>
        <v>0</v>
      </c>
      <c r="DZ50" s="2">
        <f t="shared" si="100"/>
        <v>0</v>
      </c>
      <c r="EA50" s="2">
        <f t="shared" si="101"/>
        <v>0</v>
      </c>
      <c r="EB50" s="2">
        <f t="shared" si="102"/>
        <v>0</v>
      </c>
      <c r="EC50" s="2">
        <f t="shared" si="103"/>
        <v>0</v>
      </c>
      <c r="ED50" s="2">
        <f t="shared" si="104"/>
        <v>0</v>
      </c>
      <c r="EE50" s="2">
        <f t="shared" si="105"/>
        <v>0</v>
      </c>
      <c r="EF50" s="2">
        <f t="shared" si="106"/>
        <v>0</v>
      </c>
      <c r="EG50" s="2">
        <f t="shared" si="107"/>
        <v>0</v>
      </c>
      <c r="EH50" s="2">
        <f t="shared" si="108"/>
        <v>0</v>
      </c>
      <c r="EI50" s="2">
        <f t="shared" si="109"/>
        <v>0</v>
      </c>
      <c r="EJ50" s="2">
        <f t="shared" si="110"/>
        <v>0</v>
      </c>
      <c r="EK50" s="2">
        <f t="shared" si="111"/>
        <v>0</v>
      </c>
      <c r="EL50" s="2">
        <f t="shared" si="112"/>
        <v>0</v>
      </c>
      <c r="EM50" s="2">
        <f t="shared" si="113"/>
        <v>0</v>
      </c>
      <c r="EN50" s="2">
        <f t="shared" si="114"/>
        <v>0</v>
      </c>
      <c r="EO50" s="2">
        <f t="shared" si="115"/>
        <v>0</v>
      </c>
      <c r="EP50" s="2">
        <f t="shared" si="116"/>
        <v>0</v>
      </c>
      <c r="EQ50" s="2">
        <f t="shared" si="117"/>
        <v>0</v>
      </c>
      <c r="ER50" s="2">
        <f t="shared" si="118"/>
        <v>0</v>
      </c>
      <c r="ES50" s="2">
        <f t="shared" si="119"/>
        <v>0</v>
      </c>
      <c r="ET50" s="2">
        <f t="shared" si="120"/>
        <v>0</v>
      </c>
      <c r="EU50" s="2">
        <f t="shared" si="121"/>
        <v>0</v>
      </c>
    </row>
    <row r="51" spans="1:151" ht="24" customHeight="1">
      <c r="A51" s="28"/>
      <c r="B51" s="28"/>
      <c r="C51" s="29"/>
      <c r="D51" s="30"/>
      <c r="E51" s="28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2">
        <f t="shared" si="126"/>
        <v>0</v>
      </c>
      <c r="AL51" s="33">
        <f t="shared" si="125"/>
        <v>0</v>
      </c>
      <c r="AM51" s="34"/>
      <c r="AN51" s="33">
        <f t="shared" si="127"/>
        <v>0</v>
      </c>
      <c r="AO51" s="32">
        <f t="shared" si="128"/>
        <v>0</v>
      </c>
      <c r="AP51" s="32">
        <f t="shared" si="129"/>
        <v>0</v>
      </c>
      <c r="AQ51" s="35">
        <f t="shared" si="130"/>
        <v>0</v>
      </c>
      <c r="AR51" s="35">
        <f t="shared" si="131"/>
        <v>0</v>
      </c>
      <c r="AS51" s="35">
        <f t="shared" si="132"/>
        <v>0</v>
      </c>
      <c r="AT51" s="35">
        <f t="shared" si="133"/>
        <v>0</v>
      </c>
      <c r="AU51" s="35">
        <f t="shared" si="134"/>
        <v>0</v>
      </c>
      <c r="AV51" s="35">
        <f t="shared" si="135"/>
        <v>0</v>
      </c>
      <c r="AW51" s="35">
        <f t="shared" si="136"/>
        <v>0</v>
      </c>
      <c r="AX51" s="35">
        <f t="shared" si="137"/>
        <v>0</v>
      </c>
      <c r="AY51" s="35">
        <f t="shared" si="138"/>
        <v>0</v>
      </c>
      <c r="AZ51" s="35">
        <f t="shared" si="139"/>
        <v>0</v>
      </c>
      <c r="BA51" s="35">
        <f t="shared" si="140"/>
        <v>0</v>
      </c>
      <c r="BB51" s="35">
        <f t="shared" si="141"/>
        <v>0</v>
      </c>
      <c r="BC51" s="35">
        <f t="shared" si="142"/>
        <v>0</v>
      </c>
      <c r="BD51" s="2">
        <f t="shared" si="39"/>
        <v>152</v>
      </c>
      <c r="BE51" s="2">
        <f t="shared" si="143"/>
        <v>0</v>
      </c>
      <c r="BF51" s="2">
        <f t="shared" si="144"/>
        <v>0</v>
      </c>
      <c r="BG51" s="2">
        <f t="shared" si="145"/>
        <v>0</v>
      </c>
      <c r="BH51" s="2">
        <f t="shared" si="146"/>
        <v>0</v>
      </c>
      <c r="BI51" s="2">
        <f t="shared" si="147"/>
        <v>0</v>
      </c>
      <c r="BJ51" s="2">
        <f t="shared" si="148"/>
        <v>0</v>
      </c>
      <c r="BK51" s="2">
        <f t="shared" si="149"/>
        <v>0</v>
      </c>
      <c r="BL51" s="2">
        <f t="shared" si="150"/>
        <v>0</v>
      </c>
      <c r="BM51" s="2">
        <f t="shared" si="151"/>
        <v>0</v>
      </c>
      <c r="BN51" s="2">
        <f t="shared" si="152"/>
        <v>0</v>
      </c>
      <c r="BO51" s="2">
        <f t="shared" si="153"/>
        <v>0</v>
      </c>
      <c r="BP51" s="2">
        <f t="shared" si="154"/>
        <v>0</v>
      </c>
      <c r="BQ51" s="2">
        <f t="shared" si="155"/>
        <v>0</v>
      </c>
      <c r="BR51" s="2">
        <f t="shared" si="156"/>
        <v>0</v>
      </c>
      <c r="BS51" s="2">
        <f t="shared" si="157"/>
        <v>0</v>
      </c>
      <c r="BT51" s="2">
        <f t="shared" si="158"/>
        <v>0</v>
      </c>
      <c r="BU51" s="2">
        <f t="shared" si="159"/>
        <v>0</v>
      </c>
      <c r="BV51" s="2">
        <f t="shared" si="160"/>
        <v>0</v>
      </c>
      <c r="BW51" s="2">
        <f t="shared" si="161"/>
        <v>0</v>
      </c>
      <c r="BX51" s="2">
        <f t="shared" si="162"/>
        <v>0</v>
      </c>
      <c r="BY51" s="2">
        <f t="shared" si="163"/>
        <v>0</v>
      </c>
      <c r="BZ51" s="2">
        <f t="shared" si="164"/>
        <v>0</v>
      </c>
      <c r="CA51" s="2">
        <f t="shared" si="165"/>
        <v>0</v>
      </c>
      <c r="CB51" s="2">
        <f t="shared" si="166"/>
        <v>0</v>
      </c>
      <c r="CC51" s="2">
        <f t="shared" si="167"/>
        <v>0</v>
      </c>
      <c r="CD51" s="2">
        <f t="shared" si="168"/>
        <v>0</v>
      </c>
      <c r="CE51" s="2">
        <f t="shared" si="169"/>
        <v>0</v>
      </c>
      <c r="CF51" s="2">
        <f t="shared" si="170"/>
        <v>0</v>
      </c>
      <c r="CG51" s="2">
        <f t="shared" si="171"/>
        <v>0</v>
      </c>
      <c r="CH51" s="2">
        <f t="shared" si="172"/>
        <v>0</v>
      </c>
      <c r="CI51" s="2">
        <f t="shared" si="173"/>
        <v>0</v>
      </c>
      <c r="CK51" s="2">
        <f t="shared" si="40"/>
        <v>0</v>
      </c>
      <c r="CL51" s="2">
        <f t="shared" si="41"/>
        <v>0</v>
      </c>
      <c r="CM51" s="2">
        <f t="shared" si="42"/>
        <v>0</v>
      </c>
      <c r="CN51" s="2">
        <f t="shared" si="43"/>
        <v>0</v>
      </c>
      <c r="CO51" s="2">
        <f t="shared" si="44"/>
        <v>0</v>
      </c>
      <c r="CP51" s="2">
        <f t="shared" si="45"/>
        <v>0</v>
      </c>
      <c r="CQ51" s="2">
        <f t="shared" si="46"/>
        <v>0</v>
      </c>
      <c r="CR51" s="2">
        <f t="shared" si="47"/>
        <v>0</v>
      </c>
      <c r="CS51" s="2">
        <f t="shared" si="48"/>
        <v>0</v>
      </c>
      <c r="CT51" s="2">
        <f t="shared" si="49"/>
        <v>0</v>
      </c>
      <c r="CU51" s="2">
        <f t="shared" si="50"/>
        <v>0</v>
      </c>
      <c r="CV51" s="2">
        <f t="shared" si="51"/>
        <v>0</v>
      </c>
      <c r="CW51" s="2">
        <f t="shared" si="52"/>
        <v>0</v>
      </c>
      <c r="CX51" s="2">
        <f t="shared" si="53"/>
        <v>0</v>
      </c>
      <c r="CY51" s="2">
        <f t="shared" si="54"/>
        <v>0</v>
      </c>
      <c r="CZ51" s="2">
        <f t="shared" si="55"/>
        <v>0</v>
      </c>
      <c r="DA51" s="2">
        <f t="shared" si="56"/>
        <v>0</v>
      </c>
      <c r="DB51" s="2">
        <f t="shared" si="57"/>
        <v>0</v>
      </c>
      <c r="DC51" s="2">
        <f t="shared" si="58"/>
        <v>0</v>
      </c>
      <c r="DD51" s="2">
        <f t="shared" si="59"/>
        <v>0</v>
      </c>
      <c r="DE51" s="2">
        <f t="shared" si="60"/>
        <v>0</v>
      </c>
      <c r="DF51" s="2">
        <f t="shared" si="61"/>
        <v>0</v>
      </c>
      <c r="DG51" s="2">
        <f t="shared" si="62"/>
        <v>0</v>
      </c>
      <c r="DH51" s="2">
        <f t="shared" si="63"/>
        <v>0</v>
      </c>
      <c r="DI51" s="2">
        <f t="shared" si="64"/>
        <v>0</v>
      </c>
      <c r="DJ51" s="2">
        <f t="shared" si="65"/>
        <v>0</v>
      </c>
      <c r="DK51" s="2">
        <f t="shared" si="66"/>
        <v>0</v>
      </c>
      <c r="DL51" s="2">
        <f t="shared" si="67"/>
        <v>0</v>
      </c>
      <c r="DM51" s="2">
        <f t="shared" si="68"/>
        <v>0</v>
      </c>
      <c r="DN51" s="2">
        <f t="shared" si="69"/>
        <v>0</v>
      </c>
      <c r="DO51" s="2">
        <f t="shared" si="70"/>
        <v>0</v>
      </c>
      <c r="DQ51" s="2">
        <f t="shared" si="91"/>
        <v>0</v>
      </c>
      <c r="DR51" s="2">
        <f t="shared" si="92"/>
        <v>0</v>
      </c>
      <c r="DS51" s="2">
        <f t="shared" si="93"/>
        <v>0</v>
      </c>
      <c r="DT51" s="2">
        <f t="shared" si="94"/>
        <v>0</v>
      </c>
      <c r="DU51" s="2">
        <f t="shared" si="95"/>
        <v>0</v>
      </c>
      <c r="DV51" s="2">
        <f t="shared" si="96"/>
        <v>0</v>
      </c>
      <c r="DW51" s="2">
        <f t="shared" si="97"/>
        <v>0</v>
      </c>
      <c r="DX51" s="2">
        <f t="shared" si="98"/>
        <v>0</v>
      </c>
      <c r="DY51" s="2">
        <f t="shared" si="99"/>
        <v>0</v>
      </c>
      <c r="DZ51" s="2">
        <f t="shared" si="100"/>
        <v>0</v>
      </c>
      <c r="EA51" s="2">
        <f t="shared" si="101"/>
        <v>0</v>
      </c>
      <c r="EB51" s="2">
        <f t="shared" si="102"/>
        <v>0</v>
      </c>
      <c r="EC51" s="2">
        <f t="shared" si="103"/>
        <v>0</v>
      </c>
      <c r="ED51" s="2">
        <f t="shared" si="104"/>
        <v>0</v>
      </c>
      <c r="EE51" s="2">
        <f t="shared" si="105"/>
        <v>0</v>
      </c>
      <c r="EF51" s="2">
        <f t="shared" si="106"/>
        <v>0</v>
      </c>
      <c r="EG51" s="2">
        <f t="shared" si="107"/>
        <v>0</v>
      </c>
      <c r="EH51" s="2">
        <f t="shared" si="108"/>
        <v>0</v>
      </c>
      <c r="EI51" s="2">
        <f t="shared" si="109"/>
        <v>0</v>
      </c>
      <c r="EJ51" s="2">
        <f t="shared" si="110"/>
        <v>0</v>
      </c>
      <c r="EK51" s="2">
        <f t="shared" si="111"/>
        <v>0</v>
      </c>
      <c r="EL51" s="2">
        <f t="shared" si="112"/>
        <v>0</v>
      </c>
      <c r="EM51" s="2">
        <f t="shared" si="113"/>
        <v>0</v>
      </c>
      <c r="EN51" s="2">
        <f t="shared" si="114"/>
        <v>0</v>
      </c>
      <c r="EO51" s="2">
        <f t="shared" si="115"/>
        <v>0</v>
      </c>
      <c r="EP51" s="2">
        <f t="shared" si="116"/>
        <v>0</v>
      </c>
      <c r="EQ51" s="2">
        <f t="shared" si="117"/>
        <v>0</v>
      </c>
      <c r="ER51" s="2">
        <f t="shared" si="118"/>
        <v>0</v>
      </c>
      <c r="ES51" s="2">
        <f t="shared" si="119"/>
        <v>0</v>
      </c>
      <c r="ET51" s="2">
        <f t="shared" si="120"/>
        <v>0</v>
      </c>
      <c r="EU51" s="2">
        <f t="shared" si="121"/>
        <v>0</v>
      </c>
    </row>
    <row r="52" spans="1:151" ht="24" customHeight="1">
      <c r="A52" s="28"/>
      <c r="B52" s="28"/>
      <c r="C52" s="29"/>
      <c r="D52" s="30"/>
      <c r="E52" s="28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2">
        <f t="shared" si="126"/>
        <v>0</v>
      </c>
      <c r="AL52" s="33">
        <f t="shared" si="125"/>
        <v>0</v>
      </c>
      <c r="AM52" s="34"/>
      <c r="AN52" s="33">
        <f t="shared" si="127"/>
        <v>0</v>
      </c>
      <c r="AO52" s="32">
        <f t="shared" si="128"/>
        <v>0</v>
      </c>
      <c r="AP52" s="32">
        <f t="shared" si="129"/>
        <v>0</v>
      </c>
      <c r="AQ52" s="35">
        <f t="shared" si="130"/>
        <v>0</v>
      </c>
      <c r="AR52" s="35">
        <f t="shared" si="131"/>
        <v>0</v>
      </c>
      <c r="AS52" s="35">
        <f t="shared" si="132"/>
        <v>0</v>
      </c>
      <c r="AT52" s="35">
        <f t="shared" si="133"/>
        <v>0</v>
      </c>
      <c r="AU52" s="35">
        <f t="shared" si="134"/>
        <v>0</v>
      </c>
      <c r="AV52" s="35">
        <f t="shared" si="135"/>
        <v>0</v>
      </c>
      <c r="AW52" s="35">
        <f t="shared" si="136"/>
        <v>0</v>
      </c>
      <c r="AX52" s="35">
        <f t="shared" si="137"/>
        <v>0</v>
      </c>
      <c r="AY52" s="35">
        <f t="shared" si="138"/>
        <v>0</v>
      </c>
      <c r="AZ52" s="35">
        <f t="shared" si="139"/>
        <v>0</v>
      </c>
      <c r="BA52" s="35">
        <f t="shared" si="140"/>
        <v>0</v>
      </c>
      <c r="BB52" s="35">
        <f t="shared" si="141"/>
        <v>0</v>
      </c>
      <c r="BC52" s="35">
        <f t="shared" si="142"/>
        <v>0</v>
      </c>
      <c r="BD52" s="2">
        <f t="shared" si="39"/>
        <v>152</v>
      </c>
      <c r="BE52" s="2">
        <f t="shared" si="143"/>
        <v>0</v>
      </c>
      <c r="BF52" s="2">
        <f t="shared" si="144"/>
        <v>0</v>
      </c>
      <c r="BG52" s="2">
        <f t="shared" si="145"/>
        <v>0</v>
      </c>
      <c r="BH52" s="2">
        <f t="shared" si="146"/>
        <v>0</v>
      </c>
      <c r="BI52" s="2">
        <f t="shared" si="147"/>
        <v>0</v>
      </c>
      <c r="BJ52" s="2">
        <f t="shared" si="148"/>
        <v>0</v>
      </c>
      <c r="BK52" s="2">
        <f t="shared" si="149"/>
        <v>0</v>
      </c>
      <c r="BL52" s="2">
        <f t="shared" si="150"/>
        <v>0</v>
      </c>
      <c r="BM52" s="2">
        <f t="shared" si="151"/>
        <v>0</v>
      </c>
      <c r="BN52" s="2">
        <f t="shared" si="152"/>
        <v>0</v>
      </c>
      <c r="BO52" s="2">
        <f t="shared" si="153"/>
        <v>0</v>
      </c>
      <c r="BP52" s="2">
        <f t="shared" si="154"/>
        <v>0</v>
      </c>
      <c r="BQ52" s="2">
        <f t="shared" si="155"/>
        <v>0</v>
      </c>
      <c r="BR52" s="2">
        <f t="shared" si="156"/>
        <v>0</v>
      </c>
      <c r="BS52" s="2">
        <f t="shared" si="157"/>
        <v>0</v>
      </c>
      <c r="BT52" s="2">
        <f t="shared" si="158"/>
        <v>0</v>
      </c>
      <c r="BU52" s="2">
        <f t="shared" si="159"/>
        <v>0</v>
      </c>
      <c r="BV52" s="2">
        <f t="shared" si="160"/>
        <v>0</v>
      </c>
      <c r="BW52" s="2">
        <f t="shared" si="161"/>
        <v>0</v>
      </c>
      <c r="BX52" s="2">
        <f t="shared" si="162"/>
        <v>0</v>
      </c>
      <c r="BY52" s="2">
        <f t="shared" si="163"/>
        <v>0</v>
      </c>
      <c r="BZ52" s="2">
        <f t="shared" si="164"/>
        <v>0</v>
      </c>
      <c r="CA52" s="2">
        <f t="shared" si="165"/>
        <v>0</v>
      </c>
      <c r="CB52" s="2">
        <f t="shared" si="166"/>
        <v>0</v>
      </c>
      <c r="CC52" s="2">
        <f t="shared" si="167"/>
        <v>0</v>
      </c>
      <c r="CD52" s="2">
        <f t="shared" si="168"/>
        <v>0</v>
      </c>
      <c r="CE52" s="2">
        <f t="shared" si="169"/>
        <v>0</v>
      </c>
      <c r="CF52" s="2">
        <f t="shared" si="170"/>
        <v>0</v>
      </c>
      <c r="CG52" s="2">
        <f t="shared" si="171"/>
        <v>0</v>
      </c>
      <c r="CH52" s="2">
        <f t="shared" si="172"/>
        <v>0</v>
      </c>
      <c r="CI52" s="2">
        <f t="shared" si="173"/>
        <v>0</v>
      </c>
      <c r="CK52" s="2">
        <f t="shared" si="40"/>
        <v>0</v>
      </c>
      <c r="CL52" s="2">
        <f t="shared" si="41"/>
        <v>0</v>
      </c>
      <c r="CM52" s="2">
        <f t="shared" si="42"/>
        <v>0</v>
      </c>
      <c r="CN52" s="2">
        <f t="shared" si="43"/>
        <v>0</v>
      </c>
      <c r="CO52" s="2">
        <f t="shared" si="44"/>
        <v>0</v>
      </c>
      <c r="CP52" s="2">
        <f t="shared" si="45"/>
        <v>0</v>
      </c>
      <c r="CQ52" s="2">
        <f t="shared" si="46"/>
        <v>0</v>
      </c>
      <c r="CR52" s="2">
        <f t="shared" si="47"/>
        <v>0</v>
      </c>
      <c r="CS52" s="2">
        <f t="shared" si="48"/>
        <v>0</v>
      </c>
      <c r="CT52" s="2">
        <f t="shared" si="49"/>
        <v>0</v>
      </c>
      <c r="CU52" s="2">
        <f t="shared" si="50"/>
        <v>0</v>
      </c>
      <c r="CV52" s="2">
        <f t="shared" si="51"/>
        <v>0</v>
      </c>
      <c r="CW52" s="2">
        <f t="shared" si="52"/>
        <v>0</v>
      </c>
      <c r="CX52" s="2">
        <f t="shared" si="53"/>
        <v>0</v>
      </c>
      <c r="CY52" s="2">
        <f t="shared" si="54"/>
        <v>0</v>
      </c>
      <c r="CZ52" s="2">
        <f t="shared" si="55"/>
        <v>0</v>
      </c>
      <c r="DA52" s="2">
        <f t="shared" si="56"/>
        <v>0</v>
      </c>
      <c r="DB52" s="2">
        <f t="shared" si="57"/>
        <v>0</v>
      </c>
      <c r="DC52" s="2">
        <f t="shared" si="58"/>
        <v>0</v>
      </c>
      <c r="DD52" s="2">
        <f t="shared" si="59"/>
        <v>0</v>
      </c>
      <c r="DE52" s="2">
        <f t="shared" si="60"/>
        <v>0</v>
      </c>
      <c r="DF52" s="2">
        <f t="shared" si="61"/>
        <v>0</v>
      </c>
      <c r="DG52" s="2">
        <f t="shared" si="62"/>
        <v>0</v>
      </c>
      <c r="DH52" s="2">
        <f t="shared" si="63"/>
        <v>0</v>
      </c>
      <c r="DI52" s="2">
        <f t="shared" si="64"/>
        <v>0</v>
      </c>
      <c r="DJ52" s="2">
        <f t="shared" si="65"/>
        <v>0</v>
      </c>
      <c r="DK52" s="2">
        <f t="shared" si="66"/>
        <v>0</v>
      </c>
      <c r="DL52" s="2">
        <f t="shared" si="67"/>
        <v>0</v>
      </c>
      <c r="DM52" s="2">
        <f t="shared" si="68"/>
        <v>0</v>
      </c>
      <c r="DN52" s="2">
        <f t="shared" si="69"/>
        <v>0</v>
      </c>
      <c r="DO52" s="2">
        <f t="shared" si="70"/>
        <v>0</v>
      </c>
      <c r="DQ52" s="2">
        <f t="shared" si="91"/>
        <v>0</v>
      </c>
      <c r="DR52" s="2">
        <f t="shared" si="92"/>
        <v>0</v>
      </c>
      <c r="DS52" s="2">
        <f t="shared" si="93"/>
        <v>0</v>
      </c>
      <c r="DT52" s="2">
        <f t="shared" si="94"/>
        <v>0</v>
      </c>
      <c r="DU52" s="2">
        <f t="shared" si="95"/>
        <v>0</v>
      </c>
      <c r="DV52" s="2">
        <f t="shared" si="96"/>
        <v>0</v>
      </c>
      <c r="DW52" s="2">
        <f t="shared" si="97"/>
        <v>0</v>
      </c>
      <c r="DX52" s="2">
        <f t="shared" si="98"/>
        <v>0</v>
      </c>
      <c r="DY52" s="2">
        <f t="shared" si="99"/>
        <v>0</v>
      </c>
      <c r="DZ52" s="2">
        <f t="shared" si="100"/>
        <v>0</v>
      </c>
      <c r="EA52" s="2">
        <f t="shared" si="101"/>
        <v>0</v>
      </c>
      <c r="EB52" s="2">
        <f t="shared" si="102"/>
        <v>0</v>
      </c>
      <c r="EC52" s="2">
        <f t="shared" si="103"/>
        <v>0</v>
      </c>
      <c r="ED52" s="2">
        <f t="shared" si="104"/>
        <v>0</v>
      </c>
      <c r="EE52" s="2">
        <f t="shared" si="105"/>
        <v>0</v>
      </c>
      <c r="EF52" s="2">
        <f t="shared" si="106"/>
        <v>0</v>
      </c>
      <c r="EG52" s="2">
        <f t="shared" si="107"/>
        <v>0</v>
      </c>
      <c r="EH52" s="2">
        <f t="shared" si="108"/>
        <v>0</v>
      </c>
      <c r="EI52" s="2">
        <f t="shared" si="109"/>
        <v>0</v>
      </c>
      <c r="EJ52" s="2">
        <f t="shared" si="110"/>
        <v>0</v>
      </c>
      <c r="EK52" s="2">
        <f t="shared" si="111"/>
        <v>0</v>
      </c>
      <c r="EL52" s="2">
        <f t="shared" si="112"/>
        <v>0</v>
      </c>
      <c r="EM52" s="2">
        <f t="shared" si="113"/>
        <v>0</v>
      </c>
      <c r="EN52" s="2">
        <f t="shared" si="114"/>
        <v>0</v>
      </c>
      <c r="EO52" s="2">
        <f t="shared" si="115"/>
        <v>0</v>
      </c>
      <c r="EP52" s="2">
        <f t="shared" si="116"/>
        <v>0</v>
      </c>
      <c r="EQ52" s="2">
        <f t="shared" si="117"/>
        <v>0</v>
      </c>
      <c r="ER52" s="2">
        <f t="shared" si="118"/>
        <v>0</v>
      </c>
      <c r="ES52" s="2">
        <f t="shared" si="119"/>
        <v>0</v>
      </c>
      <c r="ET52" s="2">
        <f t="shared" si="120"/>
        <v>0</v>
      </c>
      <c r="EU52" s="2">
        <f t="shared" si="121"/>
        <v>0</v>
      </c>
    </row>
    <row r="53" spans="1:151" ht="24" customHeight="1">
      <c r="A53" s="64" t="s">
        <v>10</v>
      </c>
      <c r="B53" s="65" t="s">
        <v>11</v>
      </c>
      <c r="C53" s="65" t="s">
        <v>15</v>
      </c>
      <c r="D53" s="65" t="s">
        <v>12</v>
      </c>
      <c r="E53" s="66" t="s">
        <v>55</v>
      </c>
      <c r="F53" s="67" t="s">
        <v>13</v>
      </c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1" t="s">
        <v>45</v>
      </c>
      <c r="AL53" s="62" t="s">
        <v>14</v>
      </c>
      <c r="AM53" s="62"/>
      <c r="AN53" s="62"/>
      <c r="AO53" s="63" t="s">
        <v>42</v>
      </c>
      <c r="AP53" s="63" t="s">
        <v>41</v>
      </c>
      <c r="AQ53" s="62" t="s">
        <v>14</v>
      </c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2">
        <f t="shared" si="39"/>
        <v>152</v>
      </c>
      <c r="BE53" s="2">
        <f t="shared" si="143"/>
        <v>0</v>
      </c>
      <c r="BF53" s="2">
        <f t="shared" si="144"/>
        <v>0</v>
      </c>
      <c r="BG53" s="2">
        <f t="shared" si="145"/>
        <v>0</v>
      </c>
      <c r="BH53" s="2">
        <f t="shared" si="146"/>
        <v>0</v>
      </c>
      <c r="BI53" s="2">
        <f t="shared" si="147"/>
        <v>0</v>
      </c>
      <c r="BJ53" s="2">
        <f t="shared" si="148"/>
        <v>0</v>
      </c>
      <c r="BK53" s="2">
        <f t="shared" si="149"/>
        <v>0</v>
      </c>
      <c r="BL53" s="2">
        <f t="shared" si="150"/>
        <v>0</v>
      </c>
      <c r="BM53" s="2">
        <f t="shared" si="151"/>
        <v>0</v>
      </c>
      <c r="BN53" s="2">
        <f t="shared" si="152"/>
        <v>0</v>
      </c>
      <c r="BO53" s="2">
        <f t="shared" si="153"/>
        <v>0</v>
      </c>
      <c r="BP53" s="2">
        <f t="shared" si="154"/>
        <v>0</v>
      </c>
      <c r="BQ53" s="2">
        <f t="shared" si="155"/>
        <v>0</v>
      </c>
      <c r="BR53" s="2">
        <f t="shared" si="156"/>
        <v>0</v>
      </c>
      <c r="BS53" s="2">
        <f t="shared" si="157"/>
        <v>0</v>
      </c>
      <c r="BT53" s="2">
        <f t="shared" si="158"/>
        <v>0</v>
      </c>
      <c r="BU53" s="2">
        <f t="shared" si="159"/>
        <v>0</v>
      </c>
      <c r="BV53" s="2">
        <f t="shared" si="160"/>
        <v>0</v>
      </c>
      <c r="BW53" s="2">
        <f t="shared" si="161"/>
        <v>0</v>
      </c>
      <c r="BX53" s="2">
        <f t="shared" si="162"/>
        <v>0</v>
      </c>
      <c r="BY53" s="2">
        <f t="shared" si="163"/>
        <v>0</v>
      </c>
      <c r="BZ53" s="2">
        <f t="shared" si="164"/>
        <v>0</v>
      </c>
      <c r="CA53" s="2">
        <f t="shared" si="165"/>
        <v>0</v>
      </c>
      <c r="CB53" s="2">
        <f t="shared" si="166"/>
        <v>0</v>
      </c>
      <c r="CC53" s="2">
        <f t="shared" si="167"/>
        <v>0</v>
      </c>
      <c r="CD53" s="2">
        <f t="shared" si="168"/>
        <v>0</v>
      </c>
      <c r="CE53" s="2">
        <f t="shared" si="169"/>
        <v>0</v>
      </c>
      <c r="CF53" s="2">
        <f t="shared" si="170"/>
        <v>0</v>
      </c>
      <c r="CG53" s="2">
        <f t="shared" si="171"/>
        <v>0</v>
      </c>
      <c r="CH53" s="2">
        <f t="shared" si="172"/>
        <v>0</v>
      </c>
      <c r="CI53" s="2">
        <f t="shared" si="173"/>
        <v>0</v>
      </c>
      <c r="CK53" s="2">
        <f t="shared" si="40"/>
        <v>0</v>
      </c>
      <c r="CL53" s="2">
        <f t="shared" si="41"/>
        <v>0</v>
      </c>
      <c r="CM53" s="2">
        <f t="shared" si="42"/>
        <v>0</v>
      </c>
      <c r="CN53" s="2">
        <f t="shared" si="43"/>
        <v>0</v>
      </c>
      <c r="CO53" s="2">
        <f t="shared" si="44"/>
        <v>0</v>
      </c>
      <c r="CP53" s="2">
        <f t="shared" si="45"/>
        <v>0</v>
      </c>
      <c r="CQ53" s="2">
        <f t="shared" si="46"/>
        <v>0</v>
      </c>
      <c r="CR53" s="2">
        <f t="shared" si="47"/>
        <v>0</v>
      </c>
      <c r="CS53" s="2">
        <f t="shared" si="48"/>
        <v>0</v>
      </c>
      <c r="CT53" s="2">
        <f t="shared" si="49"/>
        <v>0</v>
      </c>
      <c r="CU53" s="2">
        <f t="shared" si="50"/>
        <v>0</v>
      </c>
      <c r="CV53" s="2">
        <f t="shared" si="51"/>
        <v>0</v>
      </c>
      <c r="CW53" s="2">
        <f t="shared" si="52"/>
        <v>0</v>
      </c>
      <c r="CX53" s="2">
        <f t="shared" si="53"/>
        <v>0</v>
      </c>
      <c r="CY53" s="2">
        <f t="shared" si="54"/>
        <v>0</v>
      </c>
      <c r="CZ53" s="2">
        <f t="shared" si="55"/>
        <v>0</v>
      </c>
      <c r="DA53" s="2">
        <f t="shared" si="56"/>
        <v>0</v>
      </c>
      <c r="DB53" s="2">
        <f t="shared" si="57"/>
        <v>0</v>
      </c>
      <c r="DC53" s="2">
        <f t="shared" si="58"/>
        <v>0</v>
      </c>
      <c r="DD53" s="2">
        <f t="shared" si="59"/>
        <v>0</v>
      </c>
      <c r="DE53" s="2">
        <f t="shared" si="60"/>
        <v>0</v>
      </c>
      <c r="DF53" s="2">
        <f t="shared" si="61"/>
        <v>0</v>
      </c>
      <c r="DG53" s="2">
        <f t="shared" si="62"/>
        <v>0</v>
      </c>
      <c r="DH53" s="2">
        <f t="shared" si="63"/>
        <v>0</v>
      </c>
      <c r="DI53" s="2">
        <f t="shared" si="64"/>
        <v>0</v>
      </c>
      <c r="DJ53" s="2">
        <f t="shared" si="65"/>
        <v>0</v>
      </c>
      <c r="DK53" s="2">
        <f t="shared" si="66"/>
        <v>0</v>
      </c>
      <c r="DL53" s="2">
        <f t="shared" si="67"/>
        <v>0</v>
      </c>
      <c r="DM53" s="2">
        <f t="shared" si="68"/>
        <v>0</v>
      </c>
      <c r="DN53" s="2">
        <f t="shared" si="69"/>
        <v>0</v>
      </c>
      <c r="DO53" s="2">
        <f t="shared" si="70"/>
        <v>0</v>
      </c>
      <c r="DQ53" s="2">
        <f t="shared" si="91"/>
        <v>0</v>
      </c>
      <c r="DR53" s="2">
        <f t="shared" si="92"/>
        <v>0</v>
      </c>
      <c r="DS53" s="2">
        <f t="shared" si="93"/>
        <v>0</v>
      </c>
      <c r="DT53" s="2">
        <f t="shared" si="94"/>
        <v>0</v>
      </c>
      <c r="DU53" s="2">
        <f t="shared" si="95"/>
        <v>0</v>
      </c>
      <c r="DV53" s="2">
        <f t="shared" si="96"/>
        <v>0</v>
      </c>
      <c r="DW53" s="2">
        <f t="shared" si="97"/>
        <v>0</v>
      </c>
      <c r="DX53" s="2">
        <f t="shared" si="98"/>
        <v>0</v>
      </c>
      <c r="DY53" s="2">
        <f t="shared" si="99"/>
        <v>0</v>
      </c>
      <c r="DZ53" s="2">
        <f t="shared" si="100"/>
        <v>0</v>
      </c>
      <c r="EA53" s="2">
        <f t="shared" si="101"/>
        <v>0</v>
      </c>
      <c r="EB53" s="2">
        <f t="shared" si="102"/>
        <v>0</v>
      </c>
      <c r="EC53" s="2">
        <f t="shared" si="103"/>
        <v>0</v>
      </c>
      <c r="ED53" s="2">
        <f t="shared" si="104"/>
        <v>0</v>
      </c>
      <c r="EE53" s="2">
        <f t="shared" si="105"/>
        <v>0</v>
      </c>
      <c r="EF53" s="2">
        <f t="shared" si="106"/>
        <v>0</v>
      </c>
      <c r="EG53" s="2">
        <f t="shared" si="107"/>
        <v>0</v>
      </c>
      <c r="EH53" s="2">
        <f t="shared" si="108"/>
        <v>0</v>
      </c>
      <c r="EI53" s="2">
        <f t="shared" si="109"/>
        <v>0</v>
      </c>
      <c r="EJ53" s="2">
        <f t="shared" si="110"/>
        <v>0</v>
      </c>
      <c r="EK53" s="2">
        <f t="shared" si="111"/>
        <v>0</v>
      </c>
      <c r="EL53" s="2">
        <f t="shared" si="112"/>
        <v>0</v>
      </c>
      <c r="EM53" s="2">
        <f t="shared" si="113"/>
        <v>0</v>
      </c>
      <c r="EN53" s="2">
        <f t="shared" si="114"/>
        <v>0</v>
      </c>
      <c r="EO53" s="2">
        <f t="shared" si="115"/>
        <v>0</v>
      </c>
      <c r="EP53" s="2">
        <f t="shared" si="116"/>
        <v>0</v>
      </c>
      <c r="EQ53" s="2">
        <f t="shared" si="117"/>
        <v>0</v>
      </c>
      <c r="ER53" s="2">
        <f t="shared" si="118"/>
        <v>0</v>
      </c>
      <c r="ES53" s="2">
        <f t="shared" si="119"/>
        <v>0</v>
      </c>
      <c r="ET53" s="2">
        <f t="shared" si="120"/>
        <v>0</v>
      </c>
      <c r="EU53" s="2">
        <f t="shared" si="121"/>
        <v>0</v>
      </c>
    </row>
    <row r="54" spans="1:151" ht="24" customHeight="1">
      <c r="A54" s="64"/>
      <c r="B54" s="65"/>
      <c r="C54" s="65"/>
      <c r="D54" s="65"/>
      <c r="E54" s="66"/>
      <c r="F54" s="45">
        <f>U9</f>
        <v>43435</v>
      </c>
      <c r="G54" s="45">
        <f aca="true" t="shared" si="174" ref="G54:AJ54">F54+1</f>
        <v>43436</v>
      </c>
      <c r="H54" s="45">
        <f t="shared" si="174"/>
        <v>43437</v>
      </c>
      <c r="I54" s="45">
        <f t="shared" si="174"/>
        <v>43438</v>
      </c>
      <c r="J54" s="45">
        <f t="shared" si="174"/>
        <v>43439</v>
      </c>
      <c r="K54" s="45">
        <f t="shared" si="174"/>
        <v>43440</v>
      </c>
      <c r="L54" s="45">
        <f t="shared" si="174"/>
        <v>43441</v>
      </c>
      <c r="M54" s="45">
        <f t="shared" si="174"/>
        <v>43442</v>
      </c>
      <c r="N54" s="45">
        <f t="shared" si="174"/>
        <v>43443</v>
      </c>
      <c r="O54" s="45">
        <f t="shared" si="174"/>
        <v>43444</v>
      </c>
      <c r="P54" s="45">
        <f t="shared" si="174"/>
        <v>43445</v>
      </c>
      <c r="Q54" s="45">
        <f t="shared" si="174"/>
        <v>43446</v>
      </c>
      <c r="R54" s="45">
        <f t="shared" si="174"/>
        <v>43447</v>
      </c>
      <c r="S54" s="45">
        <f t="shared" si="174"/>
        <v>43448</v>
      </c>
      <c r="T54" s="45">
        <f t="shared" si="174"/>
        <v>43449</v>
      </c>
      <c r="U54" s="45">
        <f t="shared" si="174"/>
        <v>43450</v>
      </c>
      <c r="V54" s="45">
        <f t="shared" si="174"/>
        <v>43451</v>
      </c>
      <c r="W54" s="45">
        <f t="shared" si="174"/>
        <v>43452</v>
      </c>
      <c r="X54" s="45">
        <f t="shared" si="174"/>
        <v>43453</v>
      </c>
      <c r="Y54" s="45">
        <f t="shared" si="174"/>
        <v>43454</v>
      </c>
      <c r="Z54" s="45">
        <f t="shared" si="174"/>
        <v>43455</v>
      </c>
      <c r="AA54" s="45">
        <f t="shared" si="174"/>
        <v>43456</v>
      </c>
      <c r="AB54" s="45">
        <f t="shared" si="174"/>
        <v>43457</v>
      </c>
      <c r="AC54" s="45">
        <f t="shared" si="174"/>
        <v>43458</v>
      </c>
      <c r="AD54" s="45">
        <f t="shared" si="174"/>
        <v>43459</v>
      </c>
      <c r="AE54" s="45">
        <f t="shared" si="174"/>
        <v>43460</v>
      </c>
      <c r="AF54" s="45">
        <f t="shared" si="174"/>
        <v>43461</v>
      </c>
      <c r="AG54" s="45">
        <f t="shared" si="174"/>
        <v>43462</v>
      </c>
      <c r="AH54" s="45">
        <f t="shared" si="174"/>
        <v>43463</v>
      </c>
      <c r="AI54" s="45">
        <f t="shared" si="174"/>
        <v>43464</v>
      </c>
      <c r="AJ54" s="45">
        <f t="shared" si="174"/>
        <v>43465</v>
      </c>
      <c r="AK54" s="61"/>
      <c r="AL54" s="64" t="s">
        <v>43</v>
      </c>
      <c r="AM54" s="64" t="s">
        <v>44</v>
      </c>
      <c r="AN54" s="64" t="s">
        <v>51</v>
      </c>
      <c r="AO54" s="63"/>
      <c r="AP54" s="63"/>
      <c r="AQ54" s="59" t="s">
        <v>54</v>
      </c>
      <c r="AR54" s="59" t="s">
        <v>16</v>
      </c>
      <c r="AS54" s="59" t="s">
        <v>50</v>
      </c>
      <c r="AT54" s="59" t="s">
        <v>35</v>
      </c>
      <c r="AU54" s="59" t="s">
        <v>36</v>
      </c>
      <c r="AV54" s="59" t="s">
        <v>37</v>
      </c>
      <c r="AW54" s="59" t="s">
        <v>25</v>
      </c>
      <c r="AX54" s="59" t="s">
        <v>31</v>
      </c>
      <c r="AY54" s="59" t="s">
        <v>26</v>
      </c>
      <c r="AZ54" s="59" t="s">
        <v>27</v>
      </c>
      <c r="BA54" s="59" t="s">
        <v>38</v>
      </c>
      <c r="BB54" s="59" t="s">
        <v>39</v>
      </c>
      <c r="BC54" s="59" t="s">
        <v>40</v>
      </c>
      <c r="BD54" s="2">
        <f t="shared" si="39"/>
        <v>152</v>
      </c>
      <c r="BE54" s="2">
        <f t="shared" si="143"/>
        <v>0</v>
      </c>
      <c r="BF54" s="2">
        <f t="shared" si="144"/>
        <v>0</v>
      </c>
      <c r="BG54" s="2">
        <f t="shared" si="145"/>
        <v>0</v>
      </c>
      <c r="BH54" s="2">
        <f t="shared" si="146"/>
        <v>0</v>
      </c>
      <c r="BI54" s="2">
        <f t="shared" si="147"/>
        <v>0</v>
      </c>
      <c r="BJ54" s="2">
        <f t="shared" si="148"/>
        <v>0</v>
      </c>
      <c r="BK54" s="2">
        <f t="shared" si="149"/>
        <v>0</v>
      </c>
      <c r="BL54" s="2">
        <f t="shared" si="150"/>
        <v>0</v>
      </c>
      <c r="BM54" s="2">
        <f t="shared" si="151"/>
        <v>0</v>
      </c>
      <c r="BN54" s="2">
        <f t="shared" si="152"/>
        <v>0</v>
      </c>
      <c r="BO54" s="2">
        <f t="shared" si="153"/>
        <v>0</v>
      </c>
      <c r="BP54" s="2">
        <f t="shared" si="154"/>
        <v>0</v>
      </c>
      <c r="BQ54" s="2">
        <f t="shared" si="155"/>
        <v>0</v>
      </c>
      <c r="BR54" s="2">
        <f t="shared" si="156"/>
        <v>0</v>
      </c>
      <c r="BS54" s="2">
        <f t="shared" si="157"/>
        <v>0</v>
      </c>
      <c r="BT54" s="2">
        <f t="shared" si="158"/>
        <v>0</v>
      </c>
      <c r="BU54" s="2">
        <f t="shared" si="159"/>
        <v>0</v>
      </c>
      <c r="BV54" s="2">
        <f t="shared" si="160"/>
        <v>0</v>
      </c>
      <c r="BW54" s="2">
        <f t="shared" si="161"/>
        <v>0</v>
      </c>
      <c r="BX54" s="2">
        <f t="shared" si="162"/>
        <v>0</v>
      </c>
      <c r="BY54" s="2">
        <f t="shared" si="163"/>
        <v>0</v>
      </c>
      <c r="BZ54" s="2">
        <f t="shared" si="164"/>
        <v>0</v>
      </c>
      <c r="CA54" s="2">
        <f t="shared" si="165"/>
        <v>0</v>
      </c>
      <c r="CB54" s="2">
        <f t="shared" si="166"/>
        <v>0</v>
      </c>
      <c r="CC54" s="2">
        <f t="shared" si="167"/>
        <v>0</v>
      </c>
      <c r="CD54" s="2">
        <f t="shared" si="168"/>
        <v>0</v>
      </c>
      <c r="CE54" s="2">
        <f t="shared" si="169"/>
        <v>0</v>
      </c>
      <c r="CF54" s="2">
        <f t="shared" si="170"/>
        <v>0</v>
      </c>
      <c r="CG54" s="2">
        <f t="shared" si="171"/>
        <v>0</v>
      </c>
      <c r="CH54" s="2">
        <f t="shared" si="172"/>
        <v>0</v>
      </c>
      <c r="CI54" s="2">
        <f t="shared" si="173"/>
        <v>0</v>
      </c>
      <c r="CK54" s="2">
        <f t="shared" si="40"/>
        <v>0</v>
      </c>
      <c r="CL54" s="2">
        <f t="shared" si="41"/>
        <v>0</v>
      </c>
      <c r="CM54" s="2">
        <f t="shared" si="42"/>
        <v>0</v>
      </c>
      <c r="CN54" s="2">
        <f t="shared" si="43"/>
        <v>0</v>
      </c>
      <c r="CO54" s="2">
        <f t="shared" si="44"/>
        <v>0</v>
      </c>
      <c r="CP54" s="2">
        <f t="shared" si="45"/>
        <v>0</v>
      </c>
      <c r="CQ54" s="2">
        <f t="shared" si="46"/>
        <v>0</v>
      </c>
      <c r="CR54" s="2">
        <f t="shared" si="47"/>
        <v>0</v>
      </c>
      <c r="CS54" s="2">
        <f t="shared" si="48"/>
        <v>0</v>
      </c>
      <c r="CT54" s="2">
        <f t="shared" si="49"/>
        <v>0</v>
      </c>
      <c r="CU54" s="2">
        <f t="shared" si="50"/>
        <v>0</v>
      </c>
      <c r="CV54" s="2">
        <f t="shared" si="51"/>
        <v>0</v>
      </c>
      <c r="CW54" s="2">
        <f t="shared" si="52"/>
        <v>0</v>
      </c>
      <c r="CX54" s="2">
        <f t="shared" si="53"/>
        <v>0</v>
      </c>
      <c r="CY54" s="2">
        <f t="shared" si="54"/>
        <v>0</v>
      </c>
      <c r="CZ54" s="2">
        <f t="shared" si="55"/>
        <v>0</v>
      </c>
      <c r="DA54" s="2">
        <f t="shared" si="56"/>
        <v>0</v>
      </c>
      <c r="DB54" s="2">
        <f t="shared" si="57"/>
        <v>0</v>
      </c>
      <c r="DC54" s="2">
        <f t="shared" si="58"/>
        <v>0</v>
      </c>
      <c r="DD54" s="2">
        <f t="shared" si="59"/>
        <v>0</v>
      </c>
      <c r="DE54" s="2">
        <f t="shared" si="60"/>
        <v>0</v>
      </c>
      <c r="DF54" s="2">
        <f t="shared" si="61"/>
        <v>0</v>
      </c>
      <c r="DG54" s="2">
        <f t="shared" si="62"/>
        <v>0</v>
      </c>
      <c r="DH54" s="2">
        <f t="shared" si="63"/>
        <v>0</v>
      </c>
      <c r="DI54" s="2">
        <f t="shared" si="64"/>
        <v>0</v>
      </c>
      <c r="DJ54" s="2">
        <f t="shared" si="65"/>
        <v>0</v>
      </c>
      <c r="DK54" s="2">
        <f t="shared" si="66"/>
        <v>0</v>
      </c>
      <c r="DL54" s="2">
        <f t="shared" si="67"/>
        <v>0</v>
      </c>
      <c r="DM54" s="2">
        <f t="shared" si="68"/>
        <v>0</v>
      </c>
      <c r="DN54" s="2">
        <f t="shared" si="69"/>
        <v>0</v>
      </c>
      <c r="DO54" s="2">
        <f t="shared" si="70"/>
        <v>0</v>
      </c>
      <c r="DQ54" s="2">
        <f t="shared" si="91"/>
        <v>0</v>
      </c>
      <c r="DR54" s="2">
        <f t="shared" si="92"/>
        <v>0</v>
      </c>
      <c r="DS54" s="2">
        <f t="shared" si="93"/>
        <v>0</v>
      </c>
      <c r="DT54" s="2">
        <f t="shared" si="94"/>
        <v>0</v>
      </c>
      <c r="DU54" s="2">
        <f t="shared" si="95"/>
        <v>0</v>
      </c>
      <c r="DV54" s="2">
        <f t="shared" si="96"/>
        <v>0</v>
      </c>
      <c r="DW54" s="2">
        <f t="shared" si="97"/>
        <v>0</v>
      </c>
      <c r="DX54" s="2">
        <f t="shared" si="98"/>
        <v>0</v>
      </c>
      <c r="DY54" s="2">
        <f t="shared" si="99"/>
        <v>0</v>
      </c>
      <c r="DZ54" s="2">
        <f t="shared" si="100"/>
        <v>0</v>
      </c>
      <c r="EA54" s="2">
        <f t="shared" si="101"/>
        <v>0</v>
      </c>
      <c r="EB54" s="2">
        <f t="shared" si="102"/>
        <v>0</v>
      </c>
      <c r="EC54" s="2">
        <f t="shared" si="103"/>
        <v>0</v>
      </c>
      <c r="ED54" s="2">
        <f t="shared" si="104"/>
        <v>0</v>
      </c>
      <c r="EE54" s="2">
        <f t="shared" si="105"/>
        <v>0</v>
      </c>
      <c r="EF54" s="2">
        <f t="shared" si="106"/>
        <v>0</v>
      </c>
      <c r="EG54" s="2">
        <f t="shared" si="107"/>
        <v>0</v>
      </c>
      <c r="EH54" s="2">
        <f t="shared" si="108"/>
        <v>0</v>
      </c>
      <c r="EI54" s="2">
        <f t="shared" si="109"/>
        <v>0</v>
      </c>
      <c r="EJ54" s="2">
        <f t="shared" si="110"/>
        <v>0</v>
      </c>
      <c r="EK54" s="2">
        <f t="shared" si="111"/>
        <v>0</v>
      </c>
      <c r="EL54" s="2">
        <f t="shared" si="112"/>
        <v>0</v>
      </c>
      <c r="EM54" s="2">
        <f t="shared" si="113"/>
        <v>0</v>
      </c>
      <c r="EN54" s="2">
        <f t="shared" si="114"/>
        <v>0</v>
      </c>
      <c r="EO54" s="2">
        <f t="shared" si="115"/>
        <v>0</v>
      </c>
      <c r="EP54" s="2">
        <f t="shared" si="116"/>
        <v>0</v>
      </c>
      <c r="EQ54" s="2">
        <f t="shared" si="117"/>
        <v>0</v>
      </c>
      <c r="ER54" s="2">
        <f t="shared" si="118"/>
        <v>0</v>
      </c>
      <c r="ES54" s="2">
        <f t="shared" si="119"/>
        <v>0</v>
      </c>
      <c r="ET54" s="2">
        <f t="shared" si="120"/>
        <v>0</v>
      </c>
      <c r="EU54" s="2">
        <f t="shared" si="121"/>
        <v>0</v>
      </c>
    </row>
    <row r="55" spans="1:151" ht="51.75" customHeight="1">
      <c r="A55" s="64"/>
      <c r="B55" s="65"/>
      <c r="C55" s="65"/>
      <c r="D55" s="65"/>
      <c r="E55" s="66"/>
      <c r="F55" s="46">
        <f aca="true" t="shared" si="175" ref="F55:AJ55">WEEKDAY(F54,1)</f>
        <v>7</v>
      </c>
      <c r="G55" s="46">
        <f t="shared" si="175"/>
        <v>1</v>
      </c>
      <c r="H55" s="46">
        <f t="shared" si="175"/>
        <v>2</v>
      </c>
      <c r="I55" s="46">
        <f t="shared" si="175"/>
        <v>3</v>
      </c>
      <c r="J55" s="46">
        <f t="shared" si="175"/>
        <v>4</v>
      </c>
      <c r="K55" s="46">
        <f t="shared" si="175"/>
        <v>5</v>
      </c>
      <c r="L55" s="46">
        <f t="shared" si="175"/>
        <v>6</v>
      </c>
      <c r="M55" s="46">
        <f t="shared" si="175"/>
        <v>7</v>
      </c>
      <c r="N55" s="46">
        <f t="shared" si="175"/>
        <v>1</v>
      </c>
      <c r="O55" s="46">
        <f t="shared" si="175"/>
        <v>2</v>
      </c>
      <c r="P55" s="46">
        <f t="shared" si="175"/>
        <v>3</v>
      </c>
      <c r="Q55" s="46">
        <f t="shared" si="175"/>
        <v>4</v>
      </c>
      <c r="R55" s="46">
        <f t="shared" si="175"/>
        <v>5</v>
      </c>
      <c r="S55" s="46">
        <f t="shared" si="175"/>
        <v>6</v>
      </c>
      <c r="T55" s="46">
        <f t="shared" si="175"/>
        <v>7</v>
      </c>
      <c r="U55" s="46">
        <f t="shared" si="175"/>
        <v>1</v>
      </c>
      <c r="V55" s="46">
        <f t="shared" si="175"/>
        <v>2</v>
      </c>
      <c r="W55" s="46">
        <f t="shared" si="175"/>
        <v>3</v>
      </c>
      <c r="X55" s="46">
        <f t="shared" si="175"/>
        <v>4</v>
      </c>
      <c r="Y55" s="46">
        <f t="shared" si="175"/>
        <v>5</v>
      </c>
      <c r="Z55" s="46">
        <f t="shared" si="175"/>
        <v>6</v>
      </c>
      <c r="AA55" s="46">
        <f t="shared" si="175"/>
        <v>7</v>
      </c>
      <c r="AB55" s="46">
        <f t="shared" si="175"/>
        <v>1</v>
      </c>
      <c r="AC55" s="46">
        <f t="shared" si="175"/>
        <v>2</v>
      </c>
      <c r="AD55" s="46">
        <f t="shared" si="175"/>
        <v>3</v>
      </c>
      <c r="AE55" s="46">
        <f t="shared" si="175"/>
        <v>4</v>
      </c>
      <c r="AF55" s="46">
        <f t="shared" si="175"/>
        <v>5</v>
      </c>
      <c r="AG55" s="46">
        <f t="shared" si="175"/>
        <v>6</v>
      </c>
      <c r="AH55" s="46">
        <f t="shared" si="175"/>
        <v>7</v>
      </c>
      <c r="AI55" s="46">
        <f t="shared" si="175"/>
        <v>1</v>
      </c>
      <c r="AJ55" s="46">
        <f t="shared" si="175"/>
        <v>2</v>
      </c>
      <c r="AK55" s="61"/>
      <c r="AL55" s="64"/>
      <c r="AM55" s="64"/>
      <c r="AN55" s="64"/>
      <c r="AO55" s="63"/>
      <c r="AP55" s="63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2">
        <f t="shared" si="39"/>
        <v>152</v>
      </c>
      <c r="BE55" s="2">
        <f t="shared" si="143"/>
        <v>0</v>
      </c>
      <c r="BF55" s="2">
        <f t="shared" si="144"/>
        <v>0</v>
      </c>
      <c r="BG55" s="2">
        <f t="shared" si="145"/>
        <v>2</v>
      </c>
      <c r="BH55" s="2">
        <f t="shared" si="146"/>
        <v>3</v>
      </c>
      <c r="BI55" s="2">
        <f t="shared" si="147"/>
        <v>4</v>
      </c>
      <c r="BJ55" s="2">
        <f t="shared" si="148"/>
        <v>5</v>
      </c>
      <c r="BK55" s="2">
        <f t="shared" si="149"/>
        <v>6</v>
      </c>
      <c r="BL55" s="2">
        <f t="shared" si="150"/>
        <v>0</v>
      </c>
      <c r="BM55" s="2">
        <f t="shared" si="151"/>
        <v>0</v>
      </c>
      <c r="BN55" s="2">
        <f t="shared" si="152"/>
        <v>2</v>
      </c>
      <c r="BO55" s="2">
        <f t="shared" si="153"/>
        <v>3</v>
      </c>
      <c r="BP55" s="2">
        <f t="shared" si="154"/>
        <v>4</v>
      </c>
      <c r="BQ55" s="2">
        <f t="shared" si="155"/>
        <v>5</v>
      </c>
      <c r="BR55" s="2">
        <f t="shared" si="156"/>
        <v>6</v>
      </c>
      <c r="BS55" s="2">
        <f t="shared" si="157"/>
        <v>0</v>
      </c>
      <c r="BT55" s="2">
        <f t="shared" si="158"/>
        <v>0</v>
      </c>
      <c r="BU55" s="2">
        <f t="shared" si="159"/>
        <v>2</v>
      </c>
      <c r="BV55" s="2">
        <f t="shared" si="160"/>
        <v>3</v>
      </c>
      <c r="BW55" s="2">
        <f t="shared" si="161"/>
        <v>4</v>
      </c>
      <c r="BX55" s="2">
        <f t="shared" si="162"/>
        <v>5</v>
      </c>
      <c r="BY55" s="2">
        <f t="shared" si="163"/>
        <v>6</v>
      </c>
      <c r="BZ55" s="2">
        <f t="shared" si="164"/>
        <v>0</v>
      </c>
      <c r="CA55" s="2">
        <f t="shared" si="165"/>
        <v>0</v>
      </c>
      <c r="CB55" s="2">
        <f t="shared" si="166"/>
        <v>2</v>
      </c>
      <c r="CC55" s="2">
        <f t="shared" si="167"/>
        <v>0</v>
      </c>
      <c r="CD55" s="2">
        <f t="shared" si="168"/>
        <v>0</v>
      </c>
      <c r="CE55" s="2">
        <f t="shared" si="169"/>
        <v>5</v>
      </c>
      <c r="CF55" s="2">
        <f t="shared" si="170"/>
        <v>6</v>
      </c>
      <c r="CG55" s="2">
        <f t="shared" si="171"/>
        <v>0</v>
      </c>
      <c r="CH55" s="2">
        <f t="shared" si="172"/>
        <v>0</v>
      </c>
      <c r="CI55" s="2">
        <f t="shared" si="173"/>
        <v>2</v>
      </c>
      <c r="CK55" s="2">
        <f t="shared" si="40"/>
        <v>7</v>
      </c>
      <c r="CL55" s="2">
        <f t="shared" si="41"/>
        <v>1</v>
      </c>
      <c r="CM55" s="2">
        <f t="shared" si="42"/>
        <v>2</v>
      </c>
      <c r="CN55" s="2">
        <f t="shared" si="43"/>
        <v>3</v>
      </c>
      <c r="CO55" s="2">
        <f t="shared" si="44"/>
        <v>4</v>
      </c>
      <c r="CP55" s="2">
        <f t="shared" si="45"/>
        <v>5</v>
      </c>
      <c r="CQ55" s="2">
        <f t="shared" si="46"/>
        <v>6</v>
      </c>
      <c r="CR55" s="2">
        <f t="shared" si="47"/>
        <v>7</v>
      </c>
      <c r="CS55" s="2">
        <f t="shared" si="48"/>
        <v>1</v>
      </c>
      <c r="CT55" s="2">
        <f t="shared" si="49"/>
        <v>2</v>
      </c>
      <c r="CU55" s="2">
        <f t="shared" si="50"/>
        <v>3</v>
      </c>
      <c r="CV55" s="2">
        <f t="shared" si="51"/>
        <v>4</v>
      </c>
      <c r="CW55" s="2">
        <f t="shared" si="52"/>
        <v>5</v>
      </c>
      <c r="CX55" s="2">
        <f t="shared" si="53"/>
        <v>6</v>
      </c>
      <c r="CY55" s="2">
        <f t="shared" si="54"/>
        <v>7</v>
      </c>
      <c r="CZ55" s="2">
        <f t="shared" si="55"/>
        <v>1</v>
      </c>
      <c r="DA55" s="2">
        <f t="shared" si="56"/>
        <v>2</v>
      </c>
      <c r="DB55" s="2">
        <f t="shared" si="57"/>
        <v>3</v>
      </c>
      <c r="DC55" s="2">
        <f t="shared" si="58"/>
        <v>4</v>
      </c>
      <c r="DD55" s="2">
        <f t="shared" si="59"/>
        <v>5</v>
      </c>
      <c r="DE55" s="2">
        <f t="shared" si="60"/>
        <v>6</v>
      </c>
      <c r="DF55" s="2">
        <f t="shared" si="61"/>
        <v>7</v>
      </c>
      <c r="DG55" s="2">
        <f t="shared" si="62"/>
        <v>1</v>
      </c>
      <c r="DH55" s="2">
        <f t="shared" si="63"/>
        <v>2</v>
      </c>
      <c r="DI55" s="2">
        <f t="shared" si="64"/>
        <v>3</v>
      </c>
      <c r="DJ55" s="2">
        <f t="shared" si="65"/>
        <v>4</v>
      </c>
      <c r="DK55" s="2">
        <f t="shared" si="66"/>
        <v>5</v>
      </c>
      <c r="DL55" s="2">
        <f t="shared" si="67"/>
        <v>6</v>
      </c>
      <c r="DM55" s="2">
        <f t="shared" si="68"/>
        <v>7</v>
      </c>
      <c r="DN55" s="2">
        <f t="shared" si="69"/>
        <v>1</v>
      </c>
      <c r="DO55" s="2">
        <f t="shared" si="70"/>
        <v>2</v>
      </c>
      <c r="DQ55" s="2">
        <f t="shared" si="91"/>
        <v>0</v>
      </c>
      <c r="DR55" s="2">
        <f t="shared" si="92"/>
        <v>0</v>
      </c>
      <c r="DS55" s="2">
        <f t="shared" si="93"/>
        <v>0</v>
      </c>
      <c r="DT55" s="2">
        <f t="shared" si="94"/>
        <v>0</v>
      </c>
      <c r="DU55" s="2">
        <f t="shared" si="95"/>
        <v>0</v>
      </c>
      <c r="DV55" s="2">
        <f t="shared" si="96"/>
        <v>0</v>
      </c>
      <c r="DW55" s="2">
        <f t="shared" si="97"/>
        <v>0</v>
      </c>
      <c r="DX55" s="2">
        <f t="shared" si="98"/>
        <v>0</v>
      </c>
      <c r="DY55" s="2">
        <f t="shared" si="99"/>
        <v>0</v>
      </c>
      <c r="DZ55" s="2">
        <f t="shared" si="100"/>
        <v>0</v>
      </c>
      <c r="EA55" s="2">
        <f t="shared" si="101"/>
        <v>0</v>
      </c>
      <c r="EB55" s="2">
        <f t="shared" si="102"/>
        <v>0</v>
      </c>
      <c r="EC55" s="2">
        <f t="shared" si="103"/>
        <v>0</v>
      </c>
      <c r="ED55" s="2">
        <f t="shared" si="104"/>
        <v>0</v>
      </c>
      <c r="EE55" s="2">
        <f t="shared" si="105"/>
        <v>0</v>
      </c>
      <c r="EF55" s="2">
        <f t="shared" si="106"/>
        <v>0</v>
      </c>
      <c r="EG55" s="2">
        <f t="shared" si="107"/>
        <v>0</v>
      </c>
      <c r="EH55" s="2">
        <f t="shared" si="108"/>
        <v>0</v>
      </c>
      <c r="EI55" s="2">
        <f t="shared" si="109"/>
        <v>0</v>
      </c>
      <c r="EJ55" s="2">
        <f t="shared" si="110"/>
        <v>0</v>
      </c>
      <c r="EK55" s="2">
        <f t="shared" si="111"/>
        <v>0</v>
      </c>
      <c r="EL55" s="2">
        <f t="shared" si="112"/>
        <v>0</v>
      </c>
      <c r="EM55" s="2">
        <f t="shared" si="113"/>
        <v>0</v>
      </c>
      <c r="EN55" s="2">
        <f t="shared" si="114"/>
        <v>0</v>
      </c>
      <c r="EO55" s="2">
        <f t="shared" si="115"/>
        <v>0</v>
      </c>
      <c r="EP55" s="2">
        <f t="shared" si="116"/>
        <v>0</v>
      </c>
      <c r="EQ55" s="2">
        <f t="shared" si="117"/>
        <v>0</v>
      </c>
      <c r="ER55" s="2">
        <f t="shared" si="118"/>
        <v>0</v>
      </c>
      <c r="ES55" s="2">
        <f t="shared" si="119"/>
        <v>0</v>
      </c>
      <c r="ET55" s="2">
        <f t="shared" si="120"/>
        <v>0</v>
      </c>
      <c r="EU55" s="2">
        <f t="shared" si="121"/>
        <v>0</v>
      </c>
    </row>
    <row r="56" spans="1:151" ht="24" customHeight="1" hidden="1" thickBot="1" thickTop="1">
      <c r="A56" s="64"/>
      <c r="B56" s="65"/>
      <c r="C56" s="65"/>
      <c r="D56" s="65"/>
      <c r="E56" s="47"/>
      <c r="F56" s="48">
        <f aca="true" t="shared" si="176" ref="F56:AJ56">N(ISNA(MATCH(F$11,$EY$10:$EY$25,0)))*WEEKDAY(F$11,2)</f>
        <v>0</v>
      </c>
      <c r="G56" s="48">
        <f t="shared" si="176"/>
        <v>7</v>
      </c>
      <c r="H56" s="48">
        <f t="shared" si="176"/>
        <v>1</v>
      </c>
      <c r="I56" s="48">
        <f t="shared" si="176"/>
        <v>2</v>
      </c>
      <c r="J56" s="48">
        <f t="shared" si="176"/>
        <v>3</v>
      </c>
      <c r="K56" s="48">
        <f t="shared" si="176"/>
        <v>4</v>
      </c>
      <c r="L56" s="48">
        <f t="shared" si="176"/>
        <v>5</v>
      </c>
      <c r="M56" s="48">
        <f t="shared" si="176"/>
        <v>6</v>
      </c>
      <c r="N56" s="48">
        <f t="shared" si="176"/>
        <v>7</v>
      </c>
      <c r="O56" s="48">
        <f t="shared" si="176"/>
        <v>1</v>
      </c>
      <c r="P56" s="48">
        <f t="shared" si="176"/>
        <v>2</v>
      </c>
      <c r="Q56" s="48">
        <f t="shared" si="176"/>
        <v>3</v>
      </c>
      <c r="R56" s="48">
        <f t="shared" si="176"/>
        <v>4</v>
      </c>
      <c r="S56" s="48">
        <f t="shared" si="176"/>
        <v>5</v>
      </c>
      <c r="T56" s="48">
        <f t="shared" si="176"/>
        <v>6</v>
      </c>
      <c r="U56" s="48">
        <f t="shared" si="176"/>
        <v>7</v>
      </c>
      <c r="V56" s="48">
        <f t="shared" si="176"/>
        <v>1</v>
      </c>
      <c r="W56" s="48">
        <f t="shared" si="176"/>
        <v>2</v>
      </c>
      <c r="X56" s="48">
        <f t="shared" si="176"/>
        <v>3</v>
      </c>
      <c r="Y56" s="48">
        <f t="shared" si="176"/>
        <v>4</v>
      </c>
      <c r="Z56" s="48">
        <f t="shared" si="176"/>
        <v>5</v>
      </c>
      <c r="AA56" s="48">
        <f t="shared" si="176"/>
        <v>6</v>
      </c>
      <c r="AB56" s="48">
        <f t="shared" si="176"/>
        <v>7</v>
      </c>
      <c r="AC56" s="48">
        <f t="shared" si="176"/>
        <v>1</v>
      </c>
      <c r="AD56" s="48">
        <f t="shared" si="176"/>
        <v>0</v>
      </c>
      <c r="AE56" s="48">
        <f t="shared" si="176"/>
        <v>0</v>
      </c>
      <c r="AF56" s="48">
        <f t="shared" si="176"/>
        <v>4</v>
      </c>
      <c r="AG56" s="48">
        <f t="shared" si="176"/>
        <v>5</v>
      </c>
      <c r="AH56" s="48">
        <f t="shared" si="176"/>
        <v>6</v>
      </c>
      <c r="AI56" s="48">
        <f t="shared" si="176"/>
        <v>7</v>
      </c>
      <c r="AJ56" s="48">
        <f t="shared" si="176"/>
        <v>1</v>
      </c>
      <c r="AK56" s="38"/>
      <c r="AL56" s="36"/>
      <c r="AM56" s="36"/>
      <c r="AN56" s="36"/>
      <c r="AO56" s="39"/>
      <c r="AP56" s="39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2">
        <f t="shared" si="39"/>
        <v>152</v>
      </c>
      <c r="BE56" s="2">
        <f t="shared" si="143"/>
        <v>0</v>
      </c>
      <c r="BF56" s="2">
        <f t="shared" si="144"/>
        <v>0</v>
      </c>
      <c r="BG56" s="2">
        <f t="shared" si="145"/>
        <v>1</v>
      </c>
      <c r="BH56" s="2">
        <f t="shared" si="146"/>
        <v>2</v>
      </c>
      <c r="BI56" s="2">
        <f t="shared" si="147"/>
        <v>3</v>
      </c>
      <c r="BJ56" s="2">
        <f t="shared" si="148"/>
        <v>4</v>
      </c>
      <c r="BK56" s="2">
        <f t="shared" si="149"/>
        <v>5</v>
      </c>
      <c r="BL56" s="2">
        <f t="shared" si="150"/>
        <v>0</v>
      </c>
      <c r="BM56" s="2">
        <f t="shared" si="151"/>
        <v>0</v>
      </c>
      <c r="BN56" s="2">
        <f t="shared" si="152"/>
        <v>1</v>
      </c>
      <c r="BO56" s="2">
        <f t="shared" si="153"/>
        <v>2</v>
      </c>
      <c r="BP56" s="2">
        <f t="shared" si="154"/>
        <v>3</v>
      </c>
      <c r="BQ56" s="2">
        <f t="shared" si="155"/>
        <v>4</v>
      </c>
      <c r="BR56" s="2">
        <f t="shared" si="156"/>
        <v>5</v>
      </c>
      <c r="BS56" s="2">
        <f t="shared" si="157"/>
        <v>0</v>
      </c>
      <c r="BT56" s="2">
        <f t="shared" si="158"/>
        <v>0</v>
      </c>
      <c r="BU56" s="2">
        <f t="shared" si="159"/>
        <v>1</v>
      </c>
      <c r="BV56" s="2">
        <f t="shared" si="160"/>
        <v>2</v>
      </c>
      <c r="BW56" s="2">
        <f t="shared" si="161"/>
        <v>3</v>
      </c>
      <c r="BX56" s="2">
        <f t="shared" si="162"/>
        <v>4</v>
      </c>
      <c r="BY56" s="2">
        <f t="shared" si="163"/>
        <v>5</v>
      </c>
      <c r="BZ56" s="2">
        <f t="shared" si="164"/>
        <v>0</v>
      </c>
      <c r="CA56" s="2">
        <f t="shared" si="165"/>
        <v>0</v>
      </c>
      <c r="CB56" s="2">
        <f t="shared" si="166"/>
        <v>1</v>
      </c>
      <c r="CC56" s="2">
        <f t="shared" si="167"/>
        <v>0</v>
      </c>
      <c r="CD56" s="2">
        <f t="shared" si="168"/>
        <v>0</v>
      </c>
      <c r="CE56" s="2">
        <f t="shared" si="169"/>
        <v>4</v>
      </c>
      <c r="CF56" s="2">
        <f t="shared" si="170"/>
        <v>5</v>
      </c>
      <c r="CG56" s="2">
        <f t="shared" si="171"/>
        <v>0</v>
      </c>
      <c r="CH56" s="2">
        <f t="shared" si="172"/>
        <v>0</v>
      </c>
      <c r="CI56" s="2">
        <f t="shared" si="173"/>
        <v>1</v>
      </c>
      <c r="CK56" s="2">
        <f t="shared" si="40"/>
        <v>0</v>
      </c>
      <c r="CL56" s="2">
        <f t="shared" si="41"/>
        <v>7</v>
      </c>
      <c r="CM56" s="2">
        <f t="shared" si="42"/>
        <v>1</v>
      </c>
      <c r="CN56" s="2">
        <f t="shared" si="43"/>
        <v>2</v>
      </c>
      <c r="CO56" s="2">
        <f t="shared" si="44"/>
        <v>3</v>
      </c>
      <c r="CP56" s="2">
        <f t="shared" si="45"/>
        <v>4</v>
      </c>
      <c r="CQ56" s="2">
        <f t="shared" si="46"/>
        <v>5</v>
      </c>
      <c r="CR56" s="2">
        <f t="shared" si="47"/>
        <v>6</v>
      </c>
      <c r="CS56" s="2">
        <f t="shared" si="48"/>
        <v>7</v>
      </c>
      <c r="CT56" s="2">
        <f t="shared" si="49"/>
        <v>1</v>
      </c>
      <c r="CU56" s="2">
        <f t="shared" si="50"/>
        <v>2</v>
      </c>
      <c r="CV56" s="2">
        <f t="shared" si="51"/>
        <v>3</v>
      </c>
      <c r="CW56" s="2">
        <f t="shared" si="52"/>
        <v>4</v>
      </c>
      <c r="CX56" s="2">
        <f t="shared" si="53"/>
        <v>5</v>
      </c>
      <c r="CY56" s="2">
        <f t="shared" si="54"/>
        <v>6</v>
      </c>
      <c r="CZ56" s="2">
        <f t="shared" si="55"/>
        <v>7</v>
      </c>
      <c r="DA56" s="2">
        <f t="shared" si="56"/>
        <v>1</v>
      </c>
      <c r="DB56" s="2">
        <f t="shared" si="57"/>
        <v>2</v>
      </c>
      <c r="DC56" s="2">
        <f t="shared" si="58"/>
        <v>3</v>
      </c>
      <c r="DD56" s="2">
        <f t="shared" si="59"/>
        <v>4</v>
      </c>
      <c r="DE56" s="2">
        <f t="shared" si="60"/>
        <v>5</v>
      </c>
      <c r="DF56" s="2">
        <f t="shared" si="61"/>
        <v>6</v>
      </c>
      <c r="DG56" s="2">
        <f t="shared" si="62"/>
        <v>7</v>
      </c>
      <c r="DH56" s="2">
        <f t="shared" si="63"/>
        <v>1</v>
      </c>
      <c r="DI56" s="2">
        <f t="shared" si="64"/>
        <v>0</v>
      </c>
      <c r="DJ56" s="2">
        <f t="shared" si="65"/>
        <v>0</v>
      </c>
      <c r="DK56" s="2">
        <f t="shared" si="66"/>
        <v>4</v>
      </c>
      <c r="DL56" s="2">
        <f t="shared" si="67"/>
        <v>5</v>
      </c>
      <c r="DM56" s="2">
        <f t="shared" si="68"/>
        <v>6</v>
      </c>
      <c r="DN56" s="2">
        <f t="shared" si="69"/>
        <v>7</v>
      </c>
      <c r="DO56" s="2">
        <f t="shared" si="70"/>
        <v>1</v>
      </c>
      <c r="DQ56" s="2">
        <f t="shared" si="91"/>
        <v>0</v>
      </c>
      <c r="DR56" s="2">
        <f t="shared" si="92"/>
        <v>0</v>
      </c>
      <c r="DS56" s="2">
        <f t="shared" si="93"/>
        <v>0</v>
      </c>
      <c r="DT56" s="2">
        <f t="shared" si="94"/>
        <v>0</v>
      </c>
      <c r="DU56" s="2">
        <f t="shared" si="95"/>
        <v>0</v>
      </c>
      <c r="DV56" s="2">
        <f t="shared" si="96"/>
        <v>0</v>
      </c>
      <c r="DW56" s="2">
        <f t="shared" si="97"/>
        <v>0</v>
      </c>
      <c r="DX56" s="2">
        <f t="shared" si="98"/>
        <v>0</v>
      </c>
      <c r="DY56" s="2">
        <f t="shared" si="99"/>
        <v>0</v>
      </c>
      <c r="DZ56" s="2">
        <f t="shared" si="100"/>
        <v>0</v>
      </c>
      <c r="EA56" s="2">
        <f t="shared" si="101"/>
        <v>0</v>
      </c>
      <c r="EB56" s="2">
        <f t="shared" si="102"/>
        <v>0</v>
      </c>
      <c r="EC56" s="2">
        <f t="shared" si="103"/>
        <v>0</v>
      </c>
      <c r="ED56" s="2">
        <f t="shared" si="104"/>
        <v>0</v>
      </c>
      <c r="EE56" s="2">
        <f t="shared" si="105"/>
        <v>0</v>
      </c>
      <c r="EF56" s="2">
        <f t="shared" si="106"/>
        <v>0</v>
      </c>
      <c r="EG56" s="2">
        <f t="shared" si="107"/>
        <v>0</v>
      </c>
      <c r="EH56" s="2">
        <f t="shared" si="108"/>
        <v>0</v>
      </c>
      <c r="EI56" s="2">
        <f t="shared" si="109"/>
        <v>0</v>
      </c>
      <c r="EJ56" s="2">
        <f t="shared" si="110"/>
        <v>0</v>
      </c>
      <c r="EK56" s="2">
        <f t="shared" si="111"/>
        <v>0</v>
      </c>
      <c r="EL56" s="2">
        <f t="shared" si="112"/>
        <v>0</v>
      </c>
      <c r="EM56" s="2">
        <f t="shared" si="113"/>
        <v>0</v>
      </c>
      <c r="EN56" s="2">
        <f t="shared" si="114"/>
        <v>0</v>
      </c>
      <c r="EO56" s="2">
        <f t="shared" si="115"/>
        <v>0</v>
      </c>
      <c r="EP56" s="2">
        <f t="shared" si="116"/>
        <v>0</v>
      </c>
      <c r="EQ56" s="2">
        <f t="shared" si="117"/>
        <v>0</v>
      </c>
      <c r="ER56" s="2">
        <f t="shared" si="118"/>
        <v>0</v>
      </c>
      <c r="ES56" s="2">
        <f t="shared" si="119"/>
        <v>0</v>
      </c>
      <c r="ET56" s="2">
        <f t="shared" si="120"/>
        <v>0</v>
      </c>
      <c r="EU56" s="2">
        <f t="shared" si="121"/>
        <v>0</v>
      </c>
    </row>
    <row r="57" spans="1:151" ht="24" customHeight="1">
      <c r="A57" s="28"/>
      <c r="B57" s="28"/>
      <c r="C57" s="29"/>
      <c r="D57" s="30"/>
      <c r="E57" s="28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2">
        <f>SUM(CK57:DO57)</f>
        <v>0</v>
      </c>
      <c r="AL57" s="33">
        <f aca="true" t="shared" si="177" ref="AL57:AL76">IF(E57="da",IF((AK57-BD57)&gt;0,AK57-BD57,0),SUMIF($DQ$13:$EU$13,1,DQ57:EU57)+SUMIF($DQ$13:$EU$13,2,DQ57:EU57)+SUMIF($DQ$13:$EU$13,3,DQ57:EU57)+SUMIF($DQ$13:$EU$13,4,DQ57:EU57)+SUMIF($DQ$13:$EU$13,5,DQ57:EU57))</f>
        <v>0</v>
      </c>
      <c r="AM57" s="34"/>
      <c r="AN57" s="33">
        <f>SUMIF($F$13:$AJ$13,0,F57:AJ57)+SUMIF($F$13:$AJ$13,6,F57:AJ57)+SUMIF($F$13:$AJ$13,7,F57:AJ57)</f>
        <v>0</v>
      </c>
      <c r="AO57" s="32">
        <f>IF(SUM(BE57:CI57)&gt;$AN$4,$AN$4,SUM(BE57:CI57))</f>
        <v>0</v>
      </c>
      <c r="AP57" s="32">
        <f>SUM(AQ57:BC57)</f>
        <v>0</v>
      </c>
      <c r="AQ57" s="35">
        <f>COUNTIF(F57:AJ57,"L")*8+COUNTIF(F57:AJ57,"LR")*8</f>
        <v>0</v>
      </c>
      <c r="AR57" s="35">
        <f>COUNTIF(F57:AJ57,"D")*8</f>
        <v>0</v>
      </c>
      <c r="AS57" s="35">
        <f>COUNTIF(F57:AJ57,"CO")*8+COUNTIF(F57:AJ57,"COR")*8</f>
        <v>0</v>
      </c>
      <c r="AT57" s="35">
        <f>COUNTIF(F57:AJ57,"BO")*8</f>
        <v>0</v>
      </c>
      <c r="AU57" s="35">
        <f>COUNTIF(F57:AJ57,"BP")*8</f>
        <v>0</v>
      </c>
      <c r="AV57" s="35">
        <f>COUNTIF(F57:AJ57,"AM")*8</f>
        <v>0</v>
      </c>
      <c r="AW57" s="35">
        <f>COUNTIF(F57:AJ57,"M")*8</f>
        <v>0</v>
      </c>
      <c r="AX57" s="35">
        <f>COUNTIF(F57:AJ57,"CFS")*8</f>
        <v>0</v>
      </c>
      <c r="AY57" s="35">
        <f>COUNTIF(F57:AJ57,"O")*8</f>
        <v>0</v>
      </c>
      <c r="AZ57" s="35">
        <f>COUNTIF(F57:AJ57,"N")*8</f>
        <v>0</v>
      </c>
      <c r="BA57" s="35">
        <f>COUNTIF(F57:AJ57,"PRM")*8</f>
        <v>0</v>
      </c>
      <c r="BB57" s="35">
        <f>COUNTIF(F57:AJ57,"PRB")*8</f>
        <v>0</v>
      </c>
      <c r="BC57" s="35">
        <f>COUNTIF(F57:AJ57,"ED")*8</f>
        <v>0</v>
      </c>
      <c r="BD57" s="2">
        <f t="shared" si="39"/>
        <v>152</v>
      </c>
      <c r="BE57" s="2">
        <f t="shared" si="143"/>
        <v>0</v>
      </c>
      <c r="BF57" s="2">
        <f t="shared" si="144"/>
        <v>0</v>
      </c>
      <c r="BG57" s="2">
        <f t="shared" si="145"/>
        <v>0</v>
      </c>
      <c r="BH57" s="2">
        <f t="shared" si="146"/>
        <v>0</v>
      </c>
      <c r="BI57" s="2">
        <f t="shared" si="147"/>
        <v>0</v>
      </c>
      <c r="BJ57" s="2">
        <f t="shared" si="148"/>
        <v>0</v>
      </c>
      <c r="BK57" s="2">
        <f t="shared" si="149"/>
        <v>0</v>
      </c>
      <c r="BL57" s="2">
        <f t="shared" si="150"/>
        <v>0</v>
      </c>
      <c r="BM57" s="2">
        <f t="shared" si="151"/>
        <v>0</v>
      </c>
      <c r="BN57" s="2">
        <f t="shared" si="152"/>
        <v>0</v>
      </c>
      <c r="BO57" s="2">
        <f t="shared" si="153"/>
        <v>0</v>
      </c>
      <c r="BP57" s="2">
        <f t="shared" si="154"/>
        <v>0</v>
      </c>
      <c r="BQ57" s="2">
        <f t="shared" si="155"/>
        <v>0</v>
      </c>
      <c r="BR57" s="2">
        <f t="shared" si="156"/>
        <v>0</v>
      </c>
      <c r="BS57" s="2">
        <f t="shared" si="157"/>
        <v>0</v>
      </c>
      <c r="BT57" s="2">
        <f t="shared" si="158"/>
        <v>0</v>
      </c>
      <c r="BU57" s="2">
        <f t="shared" si="159"/>
        <v>0</v>
      </c>
      <c r="BV57" s="2">
        <f t="shared" si="160"/>
        <v>0</v>
      </c>
      <c r="BW57" s="2">
        <f t="shared" si="161"/>
        <v>0</v>
      </c>
      <c r="BX57" s="2">
        <f t="shared" si="162"/>
        <v>0</v>
      </c>
      <c r="BY57" s="2">
        <f t="shared" si="163"/>
        <v>0</v>
      </c>
      <c r="BZ57" s="2">
        <f t="shared" si="164"/>
        <v>0</v>
      </c>
      <c r="CA57" s="2">
        <f t="shared" si="165"/>
        <v>0</v>
      </c>
      <c r="CB57" s="2">
        <f t="shared" si="166"/>
        <v>0</v>
      </c>
      <c r="CC57" s="2">
        <f t="shared" si="167"/>
        <v>0</v>
      </c>
      <c r="CD57" s="2">
        <f t="shared" si="168"/>
        <v>0</v>
      </c>
      <c r="CE57" s="2">
        <f t="shared" si="169"/>
        <v>0</v>
      </c>
      <c r="CF57" s="2">
        <f t="shared" si="170"/>
        <v>0</v>
      </c>
      <c r="CG57" s="2">
        <f t="shared" si="171"/>
        <v>0</v>
      </c>
      <c r="CH57" s="2">
        <f t="shared" si="172"/>
        <v>0</v>
      </c>
      <c r="CI57" s="2">
        <f t="shared" si="173"/>
        <v>0</v>
      </c>
      <c r="CK57" s="2">
        <f aca="true" t="shared" si="178" ref="CK57:CT58">IF(F57="P",8,IF(OR(F57=1,F57=2,F57=3,F57=4,F57=5,F57=6,F57=7,F57=8,F57=9,F57=10,F57=11,F57=12),F57,0))</f>
        <v>0</v>
      </c>
      <c r="CL57" s="2">
        <f t="shared" si="178"/>
        <v>0</v>
      </c>
      <c r="CM57" s="2">
        <f t="shared" si="178"/>
        <v>0</v>
      </c>
      <c r="CN57" s="2">
        <f t="shared" si="178"/>
        <v>0</v>
      </c>
      <c r="CO57" s="2">
        <f t="shared" si="178"/>
        <v>0</v>
      </c>
      <c r="CP57" s="2">
        <f t="shared" si="178"/>
        <v>0</v>
      </c>
      <c r="CQ57" s="2">
        <f t="shared" si="178"/>
        <v>0</v>
      </c>
      <c r="CR57" s="2">
        <f t="shared" si="178"/>
        <v>0</v>
      </c>
      <c r="CS57" s="2">
        <f t="shared" si="178"/>
        <v>0</v>
      </c>
      <c r="CT57" s="2">
        <f t="shared" si="178"/>
        <v>0</v>
      </c>
      <c r="CU57" s="2">
        <f t="shared" si="50"/>
        <v>0</v>
      </c>
      <c r="CV57" s="2">
        <f t="shared" si="51"/>
        <v>0</v>
      </c>
      <c r="CW57" s="2">
        <f t="shared" si="52"/>
        <v>0</v>
      </c>
      <c r="CX57" s="2">
        <f t="shared" si="53"/>
        <v>0</v>
      </c>
      <c r="CY57" s="2">
        <f t="shared" si="54"/>
        <v>0</v>
      </c>
      <c r="CZ57" s="2">
        <f t="shared" si="55"/>
        <v>0</v>
      </c>
      <c r="DA57" s="2">
        <f t="shared" si="56"/>
        <v>0</v>
      </c>
      <c r="DB57" s="2">
        <f t="shared" si="57"/>
        <v>0</v>
      </c>
      <c r="DC57" s="2">
        <f t="shared" si="58"/>
        <v>0</v>
      </c>
      <c r="DD57" s="2">
        <f t="shared" si="59"/>
        <v>0</v>
      </c>
      <c r="DE57" s="2">
        <f t="shared" si="60"/>
        <v>0</v>
      </c>
      <c r="DF57" s="2">
        <f t="shared" si="61"/>
        <v>0</v>
      </c>
      <c r="DG57" s="2">
        <f t="shared" si="62"/>
        <v>0</v>
      </c>
      <c r="DH57" s="2">
        <f t="shared" si="63"/>
        <v>0</v>
      </c>
      <c r="DI57" s="2">
        <f t="shared" si="64"/>
        <v>0</v>
      </c>
      <c r="DJ57" s="2">
        <f t="shared" si="65"/>
        <v>0</v>
      </c>
      <c r="DK57" s="2">
        <f t="shared" si="66"/>
        <v>0</v>
      </c>
      <c r="DL57" s="2">
        <f t="shared" si="67"/>
        <v>0</v>
      </c>
      <c r="DM57" s="2">
        <f t="shared" si="68"/>
        <v>0</v>
      </c>
      <c r="DN57" s="2">
        <f t="shared" si="69"/>
        <v>0</v>
      </c>
      <c r="DO57" s="2">
        <f t="shared" si="70"/>
        <v>0</v>
      </c>
      <c r="DQ57" s="2">
        <f aca="true" t="shared" si="179" ref="DQ57:DZ58">IF(OR(F57=1,F57=2,F57=3,F57=4,F57=5,F57=6,F57=7,F57=8,F57=9,F57=10,F57=11,F57=12),IF(F57-8&gt;0,F57-8,0),0)</f>
        <v>0</v>
      </c>
      <c r="DR57" s="2">
        <f t="shared" si="179"/>
        <v>0</v>
      </c>
      <c r="DS57" s="2">
        <f t="shared" si="179"/>
        <v>0</v>
      </c>
      <c r="DT57" s="2">
        <f t="shared" si="179"/>
        <v>0</v>
      </c>
      <c r="DU57" s="2">
        <f t="shared" si="179"/>
        <v>0</v>
      </c>
      <c r="DV57" s="2">
        <f t="shared" si="179"/>
        <v>0</v>
      </c>
      <c r="DW57" s="2">
        <f t="shared" si="179"/>
        <v>0</v>
      </c>
      <c r="DX57" s="2">
        <f t="shared" si="179"/>
        <v>0</v>
      </c>
      <c r="DY57" s="2">
        <f t="shared" si="179"/>
        <v>0</v>
      </c>
      <c r="DZ57" s="2">
        <f t="shared" si="179"/>
        <v>0</v>
      </c>
      <c r="EA57" s="2">
        <f t="shared" si="101"/>
        <v>0</v>
      </c>
      <c r="EB57" s="2">
        <f t="shared" si="102"/>
        <v>0</v>
      </c>
      <c r="EC57" s="2">
        <f t="shared" si="103"/>
        <v>0</v>
      </c>
      <c r="ED57" s="2">
        <f t="shared" si="104"/>
        <v>0</v>
      </c>
      <c r="EE57" s="2">
        <f t="shared" si="105"/>
        <v>0</v>
      </c>
      <c r="EF57" s="2">
        <f t="shared" si="106"/>
        <v>0</v>
      </c>
      <c r="EG57" s="2">
        <f t="shared" si="107"/>
        <v>0</v>
      </c>
      <c r="EH57" s="2">
        <f t="shared" si="108"/>
        <v>0</v>
      </c>
      <c r="EI57" s="2">
        <f t="shared" si="109"/>
        <v>0</v>
      </c>
      <c r="EJ57" s="2">
        <f t="shared" si="110"/>
        <v>0</v>
      </c>
      <c r="EK57" s="2">
        <f t="shared" si="111"/>
        <v>0</v>
      </c>
      <c r="EL57" s="2">
        <f t="shared" si="112"/>
        <v>0</v>
      </c>
      <c r="EM57" s="2">
        <f t="shared" si="113"/>
        <v>0</v>
      </c>
      <c r="EN57" s="2">
        <f t="shared" si="114"/>
        <v>0</v>
      </c>
      <c r="EO57" s="2">
        <f t="shared" si="115"/>
        <v>0</v>
      </c>
      <c r="EP57" s="2">
        <f t="shared" si="116"/>
        <v>0</v>
      </c>
      <c r="EQ57" s="2">
        <f t="shared" si="117"/>
        <v>0</v>
      </c>
      <c r="ER57" s="2">
        <f t="shared" si="118"/>
        <v>0</v>
      </c>
      <c r="ES57" s="2">
        <f t="shared" si="119"/>
        <v>0</v>
      </c>
      <c r="ET57" s="2">
        <f t="shared" si="120"/>
        <v>0</v>
      </c>
      <c r="EU57" s="2">
        <f t="shared" si="121"/>
        <v>0</v>
      </c>
    </row>
    <row r="58" spans="1:151" ht="24" customHeight="1">
      <c r="A58" s="28"/>
      <c r="B58" s="28"/>
      <c r="C58" s="29"/>
      <c r="D58" s="30"/>
      <c r="E58" s="28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2">
        <f>SUM(CK58:DO58)</f>
        <v>0</v>
      </c>
      <c r="AL58" s="33">
        <f t="shared" si="177"/>
        <v>0</v>
      </c>
      <c r="AM58" s="34"/>
      <c r="AN58" s="33">
        <f>SUMIF($F$13:$AJ$13,0,F58:AJ58)+SUMIF($F$13:$AJ$13,6,F58:AJ58)+SUMIF($F$13:$AJ$13,7,F58:AJ58)</f>
        <v>0</v>
      </c>
      <c r="AO58" s="32">
        <f>IF(SUM(BE58:CI58)&gt;$AN$4,$AN$4,SUM(BE58:CI58))</f>
        <v>0</v>
      </c>
      <c r="AP58" s="32">
        <f>SUM(AQ58:BC58)</f>
        <v>0</v>
      </c>
      <c r="AQ58" s="35">
        <f>COUNTIF(F58:AJ58,"L")*8+COUNTIF(F58:AJ58,"LR")*8</f>
        <v>0</v>
      </c>
      <c r="AR58" s="35">
        <f>COUNTIF(F58:AJ58,"D")*8</f>
        <v>0</v>
      </c>
      <c r="AS58" s="35">
        <f>COUNTIF(F58:AJ58,"CO")*8+COUNTIF(F58:AJ58,"COR")*8</f>
        <v>0</v>
      </c>
      <c r="AT58" s="35">
        <f>COUNTIF(F58:AJ58,"BO")*8</f>
        <v>0</v>
      </c>
      <c r="AU58" s="35">
        <f>COUNTIF(F58:AJ58,"BP")*8</f>
        <v>0</v>
      </c>
      <c r="AV58" s="35">
        <f>COUNTIF(F58:AJ58,"AM")*8</f>
        <v>0</v>
      </c>
      <c r="AW58" s="35">
        <f>COUNTIF(F58:AJ58,"M")*8</f>
        <v>0</v>
      </c>
      <c r="AX58" s="35">
        <f>COUNTIF(F58:AJ58,"CFS")*8</f>
        <v>0</v>
      </c>
      <c r="AY58" s="35">
        <f>COUNTIF(F58:AJ58,"O")*8</f>
        <v>0</v>
      </c>
      <c r="AZ58" s="35">
        <f>COUNTIF(F58:AJ58,"N")*8</f>
        <v>0</v>
      </c>
      <c r="BA58" s="35">
        <f>COUNTIF(F58:AJ58,"PRM")*8</f>
        <v>0</v>
      </c>
      <c r="BB58" s="35">
        <f>COUNTIF(F58:AJ58,"PRB")*8</f>
        <v>0</v>
      </c>
      <c r="BC58" s="35">
        <f>COUNTIF(F58:AJ58,"ED")*8</f>
        <v>0</v>
      </c>
      <c r="BD58" s="2">
        <f t="shared" si="39"/>
        <v>152</v>
      </c>
      <c r="BE58" s="2">
        <f t="shared" si="143"/>
        <v>0</v>
      </c>
      <c r="BF58" s="2">
        <f t="shared" si="144"/>
        <v>0</v>
      </c>
      <c r="BG58" s="2">
        <f t="shared" si="145"/>
        <v>0</v>
      </c>
      <c r="BH58" s="2">
        <f t="shared" si="146"/>
        <v>0</v>
      </c>
      <c r="BI58" s="2">
        <f t="shared" si="147"/>
        <v>0</v>
      </c>
      <c r="BJ58" s="2">
        <f t="shared" si="148"/>
        <v>0</v>
      </c>
      <c r="BK58" s="2">
        <f t="shared" si="149"/>
        <v>0</v>
      </c>
      <c r="BL58" s="2">
        <f t="shared" si="150"/>
        <v>0</v>
      </c>
      <c r="BM58" s="2">
        <f t="shared" si="151"/>
        <v>0</v>
      </c>
      <c r="BN58" s="2">
        <f t="shared" si="152"/>
        <v>0</v>
      </c>
      <c r="BO58" s="2">
        <f t="shared" si="153"/>
        <v>0</v>
      </c>
      <c r="BP58" s="2">
        <f t="shared" si="154"/>
        <v>0</v>
      </c>
      <c r="BQ58" s="2">
        <f t="shared" si="155"/>
        <v>0</v>
      </c>
      <c r="BR58" s="2">
        <f t="shared" si="156"/>
        <v>0</v>
      </c>
      <c r="BS58" s="2">
        <f t="shared" si="157"/>
        <v>0</v>
      </c>
      <c r="BT58" s="2">
        <f t="shared" si="158"/>
        <v>0</v>
      </c>
      <c r="BU58" s="2">
        <f t="shared" si="159"/>
        <v>0</v>
      </c>
      <c r="BV58" s="2">
        <f t="shared" si="160"/>
        <v>0</v>
      </c>
      <c r="BW58" s="2">
        <f t="shared" si="161"/>
        <v>0</v>
      </c>
      <c r="BX58" s="2">
        <f t="shared" si="162"/>
        <v>0</v>
      </c>
      <c r="BY58" s="2">
        <f t="shared" si="163"/>
        <v>0</v>
      </c>
      <c r="BZ58" s="2">
        <f t="shared" si="164"/>
        <v>0</v>
      </c>
      <c r="CA58" s="2">
        <f t="shared" si="165"/>
        <v>0</v>
      </c>
      <c r="CB58" s="2">
        <f t="shared" si="166"/>
        <v>0</v>
      </c>
      <c r="CC58" s="2">
        <f t="shared" si="167"/>
        <v>0</v>
      </c>
      <c r="CD58" s="2">
        <f t="shared" si="168"/>
        <v>0</v>
      </c>
      <c r="CE58" s="2">
        <f t="shared" si="169"/>
        <v>0</v>
      </c>
      <c r="CF58" s="2">
        <f t="shared" si="170"/>
        <v>0</v>
      </c>
      <c r="CG58" s="2">
        <f t="shared" si="171"/>
        <v>0</v>
      </c>
      <c r="CH58" s="2">
        <f t="shared" si="172"/>
        <v>0</v>
      </c>
      <c r="CI58" s="2">
        <f t="shared" si="173"/>
        <v>0</v>
      </c>
      <c r="CK58" s="2">
        <f t="shared" si="178"/>
        <v>0</v>
      </c>
      <c r="CL58" s="2">
        <f t="shared" si="178"/>
        <v>0</v>
      </c>
      <c r="CM58" s="2">
        <f t="shared" si="178"/>
        <v>0</v>
      </c>
      <c r="CN58" s="2">
        <f t="shared" si="178"/>
        <v>0</v>
      </c>
      <c r="CO58" s="2">
        <f t="shared" si="178"/>
        <v>0</v>
      </c>
      <c r="CP58" s="2">
        <f t="shared" si="178"/>
        <v>0</v>
      </c>
      <c r="CQ58" s="2">
        <f t="shared" si="178"/>
        <v>0</v>
      </c>
      <c r="CR58" s="2">
        <f t="shared" si="178"/>
        <v>0</v>
      </c>
      <c r="CS58" s="2">
        <f t="shared" si="178"/>
        <v>0</v>
      </c>
      <c r="CT58" s="2">
        <f t="shared" si="178"/>
        <v>0</v>
      </c>
      <c r="CU58" s="2">
        <f t="shared" si="50"/>
        <v>0</v>
      </c>
      <c r="CV58" s="2">
        <f t="shared" si="51"/>
        <v>0</v>
      </c>
      <c r="CW58" s="2">
        <f t="shared" si="52"/>
        <v>0</v>
      </c>
      <c r="CX58" s="2">
        <f t="shared" si="53"/>
        <v>0</v>
      </c>
      <c r="CY58" s="2">
        <f t="shared" si="54"/>
        <v>0</v>
      </c>
      <c r="CZ58" s="2">
        <f t="shared" si="55"/>
        <v>0</v>
      </c>
      <c r="DA58" s="2">
        <f t="shared" si="56"/>
        <v>0</v>
      </c>
      <c r="DB58" s="2">
        <f t="shared" si="57"/>
        <v>0</v>
      </c>
      <c r="DC58" s="2">
        <f t="shared" si="58"/>
        <v>0</v>
      </c>
      <c r="DD58" s="2">
        <f t="shared" si="59"/>
        <v>0</v>
      </c>
      <c r="DE58" s="2">
        <f t="shared" si="60"/>
        <v>0</v>
      </c>
      <c r="DF58" s="2">
        <f t="shared" si="61"/>
        <v>0</v>
      </c>
      <c r="DG58" s="2">
        <f t="shared" si="62"/>
        <v>0</v>
      </c>
      <c r="DH58" s="2">
        <f t="shared" si="63"/>
        <v>0</v>
      </c>
      <c r="DI58" s="2">
        <f t="shared" si="64"/>
        <v>0</v>
      </c>
      <c r="DJ58" s="2">
        <f t="shared" si="65"/>
        <v>0</v>
      </c>
      <c r="DK58" s="2">
        <f t="shared" si="66"/>
        <v>0</v>
      </c>
      <c r="DL58" s="2">
        <f t="shared" si="67"/>
        <v>0</v>
      </c>
      <c r="DM58" s="2">
        <f t="shared" si="68"/>
        <v>0</v>
      </c>
      <c r="DN58" s="2">
        <f t="shared" si="69"/>
        <v>0</v>
      </c>
      <c r="DO58" s="2">
        <f t="shared" si="70"/>
        <v>0</v>
      </c>
      <c r="DQ58" s="2">
        <f t="shared" si="179"/>
        <v>0</v>
      </c>
      <c r="DR58" s="2">
        <f t="shared" si="179"/>
        <v>0</v>
      </c>
      <c r="DS58" s="2">
        <f t="shared" si="179"/>
        <v>0</v>
      </c>
      <c r="DT58" s="2">
        <f t="shared" si="179"/>
        <v>0</v>
      </c>
      <c r="DU58" s="2">
        <f t="shared" si="179"/>
        <v>0</v>
      </c>
      <c r="DV58" s="2">
        <f t="shared" si="179"/>
        <v>0</v>
      </c>
      <c r="DW58" s="2">
        <f t="shared" si="179"/>
        <v>0</v>
      </c>
      <c r="DX58" s="2">
        <f t="shared" si="179"/>
        <v>0</v>
      </c>
      <c r="DY58" s="2">
        <f t="shared" si="179"/>
        <v>0</v>
      </c>
      <c r="DZ58" s="2">
        <f t="shared" si="179"/>
        <v>0</v>
      </c>
      <c r="EA58" s="2">
        <f t="shared" si="101"/>
        <v>0</v>
      </c>
      <c r="EB58" s="2">
        <f t="shared" si="102"/>
        <v>0</v>
      </c>
      <c r="EC58" s="2">
        <f t="shared" si="103"/>
        <v>0</v>
      </c>
      <c r="ED58" s="2">
        <f t="shared" si="104"/>
        <v>0</v>
      </c>
      <c r="EE58" s="2">
        <f t="shared" si="105"/>
        <v>0</v>
      </c>
      <c r="EF58" s="2">
        <f t="shared" si="106"/>
        <v>0</v>
      </c>
      <c r="EG58" s="2">
        <f t="shared" si="107"/>
        <v>0</v>
      </c>
      <c r="EH58" s="2">
        <f t="shared" si="108"/>
        <v>0</v>
      </c>
      <c r="EI58" s="2">
        <f t="shared" si="109"/>
        <v>0</v>
      </c>
      <c r="EJ58" s="2">
        <f t="shared" si="110"/>
        <v>0</v>
      </c>
      <c r="EK58" s="2">
        <f t="shared" si="111"/>
        <v>0</v>
      </c>
      <c r="EL58" s="2">
        <f t="shared" si="112"/>
        <v>0</v>
      </c>
      <c r="EM58" s="2">
        <f t="shared" si="113"/>
        <v>0</v>
      </c>
      <c r="EN58" s="2">
        <f t="shared" si="114"/>
        <v>0</v>
      </c>
      <c r="EO58" s="2">
        <f t="shared" si="115"/>
        <v>0</v>
      </c>
      <c r="EP58" s="2">
        <f t="shared" si="116"/>
        <v>0</v>
      </c>
      <c r="EQ58" s="2">
        <f t="shared" si="117"/>
        <v>0</v>
      </c>
      <c r="ER58" s="2">
        <f t="shared" si="118"/>
        <v>0</v>
      </c>
      <c r="ES58" s="2">
        <f t="shared" si="119"/>
        <v>0</v>
      </c>
      <c r="ET58" s="2">
        <f t="shared" si="120"/>
        <v>0</v>
      </c>
      <c r="EU58" s="2">
        <f t="shared" si="121"/>
        <v>0</v>
      </c>
    </row>
    <row r="59" spans="1:151" ht="24" customHeight="1">
      <c r="A59" s="28"/>
      <c r="B59" s="28"/>
      <c r="C59" s="29"/>
      <c r="D59" s="30"/>
      <c r="E59" s="28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2">
        <f aca="true" t="shared" si="180" ref="AK59:AK75">SUM(CK59:DO59)</f>
        <v>0</v>
      </c>
      <c r="AL59" s="33">
        <f t="shared" si="177"/>
        <v>0</v>
      </c>
      <c r="AM59" s="34"/>
      <c r="AN59" s="33">
        <f aca="true" t="shared" si="181" ref="AN59:AN75">SUMIF($F$13:$AJ$13,0,F59:AJ59)+SUMIF($F$13:$AJ$13,6,F59:AJ59)+SUMIF($F$13:$AJ$13,7,F59:AJ59)</f>
        <v>0</v>
      </c>
      <c r="AO59" s="32">
        <f aca="true" t="shared" si="182" ref="AO59:AO75">IF(SUM(BE59:CI59)&gt;$AN$4,$AN$4,SUM(BE59:CI59))</f>
        <v>0</v>
      </c>
      <c r="AP59" s="32">
        <f aca="true" t="shared" si="183" ref="AP59:AP75">SUM(AQ59:BC59)</f>
        <v>0</v>
      </c>
      <c r="AQ59" s="35">
        <f aca="true" t="shared" si="184" ref="AQ59:AQ75">COUNTIF(F59:AJ59,"L")*8+COUNTIF(F59:AJ59,"LR")*8</f>
        <v>0</v>
      </c>
      <c r="AR59" s="35">
        <f aca="true" t="shared" si="185" ref="AR59:AR75">COUNTIF(F59:AJ59,"D")*8</f>
        <v>0</v>
      </c>
      <c r="AS59" s="35">
        <f aca="true" t="shared" si="186" ref="AS59:AS75">COUNTIF(F59:AJ59,"CO")*8+COUNTIF(F59:AJ59,"COR")*8</f>
        <v>0</v>
      </c>
      <c r="AT59" s="35">
        <f aca="true" t="shared" si="187" ref="AT59:AT75">COUNTIF(F59:AJ59,"BO")*8</f>
        <v>0</v>
      </c>
      <c r="AU59" s="35">
        <f aca="true" t="shared" si="188" ref="AU59:AU75">COUNTIF(F59:AJ59,"BP")*8</f>
        <v>0</v>
      </c>
      <c r="AV59" s="35">
        <f aca="true" t="shared" si="189" ref="AV59:AV75">COUNTIF(F59:AJ59,"AM")*8</f>
        <v>0</v>
      </c>
      <c r="AW59" s="35">
        <f aca="true" t="shared" si="190" ref="AW59:AW75">COUNTIF(F59:AJ59,"M")*8</f>
        <v>0</v>
      </c>
      <c r="AX59" s="35">
        <f aca="true" t="shared" si="191" ref="AX59:AX75">COUNTIF(F59:AJ59,"CFS")*8</f>
        <v>0</v>
      </c>
      <c r="AY59" s="35">
        <f aca="true" t="shared" si="192" ref="AY59:AY75">COUNTIF(F59:AJ59,"O")*8</f>
        <v>0</v>
      </c>
      <c r="AZ59" s="35">
        <f aca="true" t="shared" si="193" ref="AZ59:AZ75">COUNTIF(F59:AJ59,"N")*8</f>
        <v>0</v>
      </c>
      <c r="BA59" s="35">
        <f aca="true" t="shared" si="194" ref="BA59:BA75">COUNTIF(F59:AJ59,"PRM")*8</f>
        <v>0</v>
      </c>
      <c r="BB59" s="35">
        <f aca="true" t="shared" si="195" ref="BB59:BB75">COUNTIF(F59:AJ59,"PRB")*8</f>
        <v>0</v>
      </c>
      <c r="BC59" s="35">
        <f aca="true" t="shared" si="196" ref="BC59:BC75">COUNTIF(F59:AJ59,"ED")*8</f>
        <v>0</v>
      </c>
      <c r="BD59" s="2">
        <f t="shared" si="39"/>
        <v>152</v>
      </c>
      <c r="BE59" s="2">
        <f t="shared" si="143"/>
        <v>0</v>
      </c>
      <c r="BF59" s="2">
        <f t="shared" si="144"/>
        <v>0</v>
      </c>
      <c r="BG59" s="2">
        <f t="shared" si="145"/>
        <v>0</v>
      </c>
      <c r="BH59" s="2">
        <f t="shared" si="146"/>
        <v>0</v>
      </c>
      <c r="BI59" s="2">
        <f t="shared" si="147"/>
        <v>0</v>
      </c>
      <c r="BJ59" s="2">
        <f t="shared" si="148"/>
        <v>0</v>
      </c>
      <c r="BK59" s="2">
        <f t="shared" si="149"/>
        <v>0</v>
      </c>
      <c r="BL59" s="2">
        <f t="shared" si="150"/>
        <v>0</v>
      </c>
      <c r="BM59" s="2">
        <f t="shared" si="151"/>
        <v>0</v>
      </c>
      <c r="BN59" s="2">
        <f t="shared" si="152"/>
        <v>0</v>
      </c>
      <c r="BO59" s="2">
        <f t="shared" si="153"/>
        <v>0</v>
      </c>
      <c r="BP59" s="2">
        <f t="shared" si="154"/>
        <v>0</v>
      </c>
      <c r="BQ59" s="2">
        <f t="shared" si="155"/>
        <v>0</v>
      </c>
      <c r="BR59" s="2">
        <f t="shared" si="156"/>
        <v>0</v>
      </c>
      <c r="BS59" s="2">
        <f t="shared" si="157"/>
        <v>0</v>
      </c>
      <c r="BT59" s="2">
        <f t="shared" si="158"/>
        <v>0</v>
      </c>
      <c r="BU59" s="2">
        <f t="shared" si="159"/>
        <v>0</v>
      </c>
      <c r="BV59" s="2">
        <f t="shared" si="160"/>
        <v>0</v>
      </c>
      <c r="BW59" s="2">
        <f t="shared" si="161"/>
        <v>0</v>
      </c>
      <c r="BX59" s="2">
        <f t="shared" si="162"/>
        <v>0</v>
      </c>
      <c r="BY59" s="2">
        <f t="shared" si="163"/>
        <v>0</v>
      </c>
      <c r="BZ59" s="2">
        <f t="shared" si="164"/>
        <v>0</v>
      </c>
      <c r="CA59" s="2">
        <f t="shared" si="165"/>
        <v>0</v>
      </c>
      <c r="CB59" s="2">
        <f t="shared" si="166"/>
        <v>0</v>
      </c>
      <c r="CC59" s="2">
        <f t="shared" si="167"/>
        <v>0</v>
      </c>
      <c r="CD59" s="2">
        <f t="shared" si="168"/>
        <v>0</v>
      </c>
      <c r="CE59" s="2">
        <f t="shared" si="169"/>
        <v>0</v>
      </c>
      <c r="CF59" s="2">
        <f t="shared" si="170"/>
        <v>0</v>
      </c>
      <c r="CG59" s="2">
        <f t="shared" si="171"/>
        <v>0</v>
      </c>
      <c r="CH59" s="2">
        <f t="shared" si="172"/>
        <v>0</v>
      </c>
      <c r="CI59" s="2">
        <f t="shared" si="173"/>
        <v>0</v>
      </c>
      <c r="CK59" s="2">
        <f t="shared" si="40"/>
        <v>0</v>
      </c>
      <c r="CL59" s="2">
        <f t="shared" si="41"/>
        <v>0</v>
      </c>
      <c r="CM59" s="2">
        <f t="shared" si="42"/>
        <v>0</v>
      </c>
      <c r="CN59" s="2">
        <f t="shared" si="43"/>
        <v>0</v>
      </c>
      <c r="CO59" s="2">
        <f t="shared" si="44"/>
        <v>0</v>
      </c>
      <c r="CP59" s="2">
        <f t="shared" si="45"/>
        <v>0</v>
      </c>
      <c r="CQ59" s="2">
        <f t="shared" si="46"/>
        <v>0</v>
      </c>
      <c r="CR59" s="2">
        <f t="shared" si="47"/>
        <v>0</v>
      </c>
      <c r="CS59" s="2">
        <f t="shared" si="48"/>
        <v>0</v>
      </c>
      <c r="CT59" s="2">
        <f t="shared" si="49"/>
        <v>0</v>
      </c>
      <c r="CU59" s="2">
        <f t="shared" si="50"/>
        <v>0</v>
      </c>
      <c r="CV59" s="2">
        <f t="shared" si="51"/>
        <v>0</v>
      </c>
      <c r="CW59" s="2">
        <f t="shared" si="52"/>
        <v>0</v>
      </c>
      <c r="CX59" s="2">
        <f t="shared" si="53"/>
        <v>0</v>
      </c>
      <c r="CY59" s="2">
        <f t="shared" si="54"/>
        <v>0</v>
      </c>
      <c r="CZ59" s="2">
        <f t="shared" si="55"/>
        <v>0</v>
      </c>
      <c r="DA59" s="2">
        <f t="shared" si="56"/>
        <v>0</v>
      </c>
      <c r="DB59" s="2">
        <f t="shared" si="57"/>
        <v>0</v>
      </c>
      <c r="DC59" s="2">
        <f t="shared" si="58"/>
        <v>0</v>
      </c>
      <c r="DD59" s="2">
        <f t="shared" si="59"/>
        <v>0</v>
      </c>
      <c r="DE59" s="2">
        <f t="shared" si="60"/>
        <v>0</v>
      </c>
      <c r="DF59" s="2">
        <f t="shared" si="61"/>
        <v>0</v>
      </c>
      <c r="DG59" s="2">
        <f t="shared" si="62"/>
        <v>0</v>
      </c>
      <c r="DH59" s="2">
        <f t="shared" si="63"/>
        <v>0</v>
      </c>
      <c r="DI59" s="2">
        <f t="shared" si="64"/>
        <v>0</v>
      </c>
      <c r="DJ59" s="2">
        <f t="shared" si="65"/>
        <v>0</v>
      </c>
      <c r="DK59" s="2">
        <f t="shared" si="66"/>
        <v>0</v>
      </c>
      <c r="DL59" s="2">
        <f t="shared" si="67"/>
        <v>0</v>
      </c>
      <c r="DM59" s="2">
        <f t="shared" si="68"/>
        <v>0</v>
      </c>
      <c r="DN59" s="2">
        <f t="shared" si="69"/>
        <v>0</v>
      </c>
      <c r="DO59" s="2">
        <f t="shared" si="70"/>
        <v>0</v>
      </c>
      <c r="DQ59" s="2">
        <f t="shared" si="91"/>
        <v>0</v>
      </c>
      <c r="DR59" s="2">
        <f t="shared" si="92"/>
        <v>0</v>
      </c>
      <c r="DS59" s="2">
        <f t="shared" si="93"/>
        <v>0</v>
      </c>
      <c r="DT59" s="2">
        <f t="shared" si="94"/>
        <v>0</v>
      </c>
      <c r="DU59" s="2">
        <f t="shared" si="95"/>
        <v>0</v>
      </c>
      <c r="DV59" s="2">
        <f t="shared" si="96"/>
        <v>0</v>
      </c>
      <c r="DW59" s="2">
        <f t="shared" si="97"/>
        <v>0</v>
      </c>
      <c r="DX59" s="2">
        <f t="shared" si="98"/>
        <v>0</v>
      </c>
      <c r="DY59" s="2">
        <f t="shared" si="99"/>
        <v>0</v>
      </c>
      <c r="DZ59" s="2">
        <f t="shared" si="100"/>
        <v>0</v>
      </c>
      <c r="EA59" s="2">
        <f t="shared" si="101"/>
        <v>0</v>
      </c>
      <c r="EB59" s="2">
        <f t="shared" si="102"/>
        <v>0</v>
      </c>
      <c r="EC59" s="2">
        <f t="shared" si="103"/>
        <v>0</v>
      </c>
      <c r="ED59" s="2">
        <f t="shared" si="104"/>
        <v>0</v>
      </c>
      <c r="EE59" s="2">
        <f t="shared" si="105"/>
        <v>0</v>
      </c>
      <c r="EF59" s="2">
        <f t="shared" si="106"/>
        <v>0</v>
      </c>
      <c r="EG59" s="2">
        <f t="shared" si="107"/>
        <v>0</v>
      </c>
      <c r="EH59" s="2">
        <f t="shared" si="108"/>
        <v>0</v>
      </c>
      <c r="EI59" s="2">
        <f t="shared" si="109"/>
        <v>0</v>
      </c>
      <c r="EJ59" s="2">
        <f t="shared" si="110"/>
        <v>0</v>
      </c>
      <c r="EK59" s="2">
        <f t="shared" si="111"/>
        <v>0</v>
      </c>
      <c r="EL59" s="2">
        <f t="shared" si="112"/>
        <v>0</v>
      </c>
      <c r="EM59" s="2">
        <f t="shared" si="113"/>
        <v>0</v>
      </c>
      <c r="EN59" s="2">
        <f t="shared" si="114"/>
        <v>0</v>
      </c>
      <c r="EO59" s="2">
        <f t="shared" si="115"/>
        <v>0</v>
      </c>
      <c r="EP59" s="2">
        <f t="shared" si="116"/>
        <v>0</v>
      </c>
      <c r="EQ59" s="2">
        <f t="shared" si="117"/>
        <v>0</v>
      </c>
      <c r="ER59" s="2">
        <f t="shared" si="118"/>
        <v>0</v>
      </c>
      <c r="ES59" s="2">
        <f t="shared" si="119"/>
        <v>0</v>
      </c>
      <c r="ET59" s="2">
        <f t="shared" si="120"/>
        <v>0</v>
      </c>
      <c r="EU59" s="2">
        <f t="shared" si="121"/>
        <v>0</v>
      </c>
    </row>
    <row r="60" spans="1:151" ht="24" customHeight="1">
      <c r="A60" s="28"/>
      <c r="B60" s="28"/>
      <c r="C60" s="29"/>
      <c r="D60" s="30"/>
      <c r="E60" s="28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2">
        <f t="shared" si="180"/>
        <v>0</v>
      </c>
      <c r="AL60" s="33">
        <f t="shared" si="177"/>
        <v>0</v>
      </c>
      <c r="AM60" s="34"/>
      <c r="AN60" s="33">
        <f t="shared" si="181"/>
        <v>0</v>
      </c>
      <c r="AO60" s="32">
        <f t="shared" si="182"/>
        <v>0</v>
      </c>
      <c r="AP60" s="32">
        <f t="shared" si="183"/>
        <v>0</v>
      </c>
      <c r="AQ60" s="35">
        <f t="shared" si="184"/>
        <v>0</v>
      </c>
      <c r="AR60" s="35">
        <f t="shared" si="185"/>
        <v>0</v>
      </c>
      <c r="AS60" s="35">
        <f t="shared" si="186"/>
        <v>0</v>
      </c>
      <c r="AT60" s="35">
        <f t="shared" si="187"/>
        <v>0</v>
      </c>
      <c r="AU60" s="35">
        <f t="shared" si="188"/>
        <v>0</v>
      </c>
      <c r="AV60" s="35">
        <f t="shared" si="189"/>
        <v>0</v>
      </c>
      <c r="AW60" s="35">
        <f t="shared" si="190"/>
        <v>0</v>
      </c>
      <c r="AX60" s="35">
        <f t="shared" si="191"/>
        <v>0</v>
      </c>
      <c r="AY60" s="35">
        <f t="shared" si="192"/>
        <v>0</v>
      </c>
      <c r="AZ60" s="35">
        <f t="shared" si="193"/>
        <v>0</v>
      </c>
      <c r="BA60" s="35">
        <f t="shared" si="194"/>
        <v>0</v>
      </c>
      <c r="BB60" s="35">
        <f t="shared" si="195"/>
        <v>0</v>
      </c>
      <c r="BC60" s="35">
        <f t="shared" si="196"/>
        <v>0</v>
      </c>
      <c r="BD60" s="2">
        <f t="shared" si="39"/>
        <v>152</v>
      </c>
      <c r="BE60" s="2">
        <f t="shared" si="143"/>
        <v>0</v>
      </c>
      <c r="BF60" s="2">
        <f t="shared" si="144"/>
        <v>0</v>
      </c>
      <c r="BG60" s="2">
        <f t="shared" si="145"/>
        <v>0</v>
      </c>
      <c r="BH60" s="2">
        <f t="shared" si="146"/>
        <v>0</v>
      </c>
      <c r="BI60" s="2">
        <f t="shared" si="147"/>
        <v>0</v>
      </c>
      <c r="BJ60" s="2">
        <f t="shared" si="148"/>
        <v>0</v>
      </c>
      <c r="BK60" s="2">
        <f t="shared" si="149"/>
        <v>0</v>
      </c>
      <c r="BL60" s="2">
        <f t="shared" si="150"/>
        <v>0</v>
      </c>
      <c r="BM60" s="2">
        <f t="shared" si="151"/>
        <v>0</v>
      </c>
      <c r="BN60" s="2">
        <f t="shared" si="152"/>
        <v>0</v>
      </c>
      <c r="BO60" s="2">
        <f t="shared" si="153"/>
        <v>0</v>
      </c>
      <c r="BP60" s="2">
        <f t="shared" si="154"/>
        <v>0</v>
      </c>
      <c r="BQ60" s="2">
        <f t="shared" si="155"/>
        <v>0</v>
      </c>
      <c r="BR60" s="2">
        <f t="shared" si="156"/>
        <v>0</v>
      </c>
      <c r="BS60" s="2">
        <f t="shared" si="157"/>
        <v>0</v>
      </c>
      <c r="BT60" s="2">
        <f t="shared" si="158"/>
        <v>0</v>
      </c>
      <c r="BU60" s="2">
        <f t="shared" si="159"/>
        <v>0</v>
      </c>
      <c r="BV60" s="2">
        <f t="shared" si="160"/>
        <v>0</v>
      </c>
      <c r="BW60" s="2">
        <f t="shared" si="161"/>
        <v>0</v>
      </c>
      <c r="BX60" s="2">
        <f t="shared" si="162"/>
        <v>0</v>
      </c>
      <c r="BY60" s="2">
        <f t="shared" si="163"/>
        <v>0</v>
      </c>
      <c r="BZ60" s="2">
        <f t="shared" si="164"/>
        <v>0</v>
      </c>
      <c r="CA60" s="2">
        <f t="shared" si="165"/>
        <v>0</v>
      </c>
      <c r="CB60" s="2">
        <f t="shared" si="166"/>
        <v>0</v>
      </c>
      <c r="CC60" s="2">
        <f t="shared" si="167"/>
        <v>0</v>
      </c>
      <c r="CD60" s="2">
        <f t="shared" si="168"/>
        <v>0</v>
      </c>
      <c r="CE60" s="2">
        <f t="shared" si="169"/>
        <v>0</v>
      </c>
      <c r="CF60" s="2">
        <f t="shared" si="170"/>
        <v>0</v>
      </c>
      <c r="CG60" s="2">
        <f t="shared" si="171"/>
        <v>0</v>
      </c>
      <c r="CH60" s="2">
        <f t="shared" si="172"/>
        <v>0</v>
      </c>
      <c r="CI60" s="2">
        <f t="shared" si="173"/>
        <v>0</v>
      </c>
      <c r="CK60" s="2">
        <f t="shared" si="40"/>
        <v>0</v>
      </c>
      <c r="CL60" s="2">
        <f t="shared" si="41"/>
        <v>0</v>
      </c>
      <c r="CM60" s="2">
        <f t="shared" si="42"/>
        <v>0</v>
      </c>
      <c r="CN60" s="2">
        <f t="shared" si="43"/>
        <v>0</v>
      </c>
      <c r="CO60" s="2">
        <f t="shared" si="44"/>
        <v>0</v>
      </c>
      <c r="CP60" s="2">
        <f t="shared" si="45"/>
        <v>0</v>
      </c>
      <c r="CQ60" s="2">
        <f t="shared" si="46"/>
        <v>0</v>
      </c>
      <c r="CR60" s="2">
        <f t="shared" si="47"/>
        <v>0</v>
      </c>
      <c r="CS60" s="2">
        <f t="shared" si="48"/>
        <v>0</v>
      </c>
      <c r="CT60" s="2">
        <f t="shared" si="49"/>
        <v>0</v>
      </c>
      <c r="CU60" s="2">
        <f t="shared" si="50"/>
        <v>0</v>
      </c>
      <c r="CV60" s="2">
        <f t="shared" si="51"/>
        <v>0</v>
      </c>
      <c r="CW60" s="2">
        <f t="shared" si="52"/>
        <v>0</v>
      </c>
      <c r="CX60" s="2">
        <f t="shared" si="53"/>
        <v>0</v>
      </c>
      <c r="CY60" s="2">
        <f t="shared" si="54"/>
        <v>0</v>
      </c>
      <c r="CZ60" s="2">
        <f t="shared" si="55"/>
        <v>0</v>
      </c>
      <c r="DA60" s="2">
        <f t="shared" si="56"/>
        <v>0</v>
      </c>
      <c r="DB60" s="2">
        <f t="shared" si="57"/>
        <v>0</v>
      </c>
      <c r="DC60" s="2">
        <f t="shared" si="58"/>
        <v>0</v>
      </c>
      <c r="DD60" s="2">
        <f t="shared" si="59"/>
        <v>0</v>
      </c>
      <c r="DE60" s="2">
        <f t="shared" si="60"/>
        <v>0</v>
      </c>
      <c r="DF60" s="2">
        <f t="shared" si="61"/>
        <v>0</v>
      </c>
      <c r="DG60" s="2">
        <f t="shared" si="62"/>
        <v>0</v>
      </c>
      <c r="DH60" s="2">
        <f t="shared" si="63"/>
        <v>0</v>
      </c>
      <c r="DI60" s="2">
        <f t="shared" si="64"/>
        <v>0</v>
      </c>
      <c r="DJ60" s="2">
        <f t="shared" si="65"/>
        <v>0</v>
      </c>
      <c r="DK60" s="2">
        <f t="shared" si="66"/>
        <v>0</v>
      </c>
      <c r="DL60" s="2">
        <f t="shared" si="67"/>
        <v>0</v>
      </c>
      <c r="DM60" s="2">
        <f t="shared" si="68"/>
        <v>0</v>
      </c>
      <c r="DN60" s="2">
        <f t="shared" si="69"/>
        <v>0</v>
      </c>
      <c r="DO60" s="2">
        <f t="shared" si="70"/>
        <v>0</v>
      </c>
      <c r="DQ60" s="2">
        <f t="shared" si="91"/>
        <v>0</v>
      </c>
      <c r="DR60" s="2">
        <f t="shared" si="92"/>
        <v>0</v>
      </c>
      <c r="DS60" s="2">
        <f t="shared" si="93"/>
        <v>0</v>
      </c>
      <c r="DT60" s="2">
        <f t="shared" si="94"/>
        <v>0</v>
      </c>
      <c r="DU60" s="2">
        <f t="shared" si="95"/>
        <v>0</v>
      </c>
      <c r="DV60" s="2">
        <f t="shared" si="96"/>
        <v>0</v>
      </c>
      <c r="DW60" s="2">
        <f t="shared" si="97"/>
        <v>0</v>
      </c>
      <c r="DX60" s="2">
        <f t="shared" si="98"/>
        <v>0</v>
      </c>
      <c r="DY60" s="2">
        <f t="shared" si="99"/>
        <v>0</v>
      </c>
      <c r="DZ60" s="2">
        <f t="shared" si="100"/>
        <v>0</v>
      </c>
      <c r="EA60" s="2">
        <f t="shared" si="101"/>
        <v>0</v>
      </c>
      <c r="EB60" s="2">
        <f t="shared" si="102"/>
        <v>0</v>
      </c>
      <c r="EC60" s="2">
        <f t="shared" si="103"/>
        <v>0</v>
      </c>
      <c r="ED60" s="2">
        <f t="shared" si="104"/>
        <v>0</v>
      </c>
      <c r="EE60" s="2">
        <f t="shared" si="105"/>
        <v>0</v>
      </c>
      <c r="EF60" s="2">
        <f t="shared" si="106"/>
        <v>0</v>
      </c>
      <c r="EG60" s="2">
        <f t="shared" si="107"/>
        <v>0</v>
      </c>
      <c r="EH60" s="2">
        <f t="shared" si="108"/>
        <v>0</v>
      </c>
      <c r="EI60" s="2">
        <f t="shared" si="109"/>
        <v>0</v>
      </c>
      <c r="EJ60" s="2">
        <f t="shared" si="110"/>
        <v>0</v>
      </c>
      <c r="EK60" s="2">
        <f t="shared" si="111"/>
        <v>0</v>
      </c>
      <c r="EL60" s="2">
        <f t="shared" si="112"/>
        <v>0</v>
      </c>
      <c r="EM60" s="2">
        <f t="shared" si="113"/>
        <v>0</v>
      </c>
      <c r="EN60" s="2">
        <f t="shared" si="114"/>
        <v>0</v>
      </c>
      <c r="EO60" s="2">
        <f t="shared" si="115"/>
        <v>0</v>
      </c>
      <c r="EP60" s="2">
        <f t="shared" si="116"/>
        <v>0</v>
      </c>
      <c r="EQ60" s="2">
        <f t="shared" si="117"/>
        <v>0</v>
      </c>
      <c r="ER60" s="2">
        <f t="shared" si="118"/>
        <v>0</v>
      </c>
      <c r="ES60" s="2">
        <f t="shared" si="119"/>
        <v>0</v>
      </c>
      <c r="ET60" s="2">
        <f t="shared" si="120"/>
        <v>0</v>
      </c>
      <c r="EU60" s="2">
        <f t="shared" si="121"/>
        <v>0</v>
      </c>
    </row>
    <row r="61" spans="1:151" ht="24" customHeight="1">
      <c r="A61" s="28"/>
      <c r="B61" s="28"/>
      <c r="C61" s="29"/>
      <c r="D61" s="30"/>
      <c r="E61" s="28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2">
        <f t="shared" si="180"/>
        <v>0</v>
      </c>
      <c r="AL61" s="33">
        <f t="shared" si="177"/>
        <v>0</v>
      </c>
      <c r="AM61" s="34"/>
      <c r="AN61" s="33">
        <f t="shared" si="181"/>
        <v>0</v>
      </c>
      <c r="AO61" s="32">
        <f t="shared" si="182"/>
        <v>0</v>
      </c>
      <c r="AP61" s="32">
        <f t="shared" si="183"/>
        <v>0</v>
      </c>
      <c r="AQ61" s="35">
        <f t="shared" si="184"/>
        <v>0</v>
      </c>
      <c r="AR61" s="35">
        <f t="shared" si="185"/>
        <v>0</v>
      </c>
      <c r="AS61" s="35">
        <f t="shared" si="186"/>
        <v>0</v>
      </c>
      <c r="AT61" s="35">
        <f t="shared" si="187"/>
        <v>0</v>
      </c>
      <c r="AU61" s="35">
        <f t="shared" si="188"/>
        <v>0</v>
      </c>
      <c r="AV61" s="35">
        <f t="shared" si="189"/>
        <v>0</v>
      </c>
      <c r="AW61" s="35">
        <f t="shared" si="190"/>
        <v>0</v>
      </c>
      <c r="AX61" s="35">
        <f t="shared" si="191"/>
        <v>0</v>
      </c>
      <c r="AY61" s="35">
        <f t="shared" si="192"/>
        <v>0</v>
      </c>
      <c r="AZ61" s="35">
        <f t="shared" si="193"/>
        <v>0</v>
      </c>
      <c r="BA61" s="35">
        <f t="shared" si="194"/>
        <v>0</v>
      </c>
      <c r="BB61" s="35">
        <f t="shared" si="195"/>
        <v>0</v>
      </c>
      <c r="BC61" s="35">
        <f t="shared" si="196"/>
        <v>0</v>
      </c>
      <c r="BD61" s="2">
        <f t="shared" si="39"/>
        <v>152</v>
      </c>
      <c r="BE61" s="2">
        <f t="shared" si="143"/>
        <v>0</v>
      </c>
      <c r="BF61" s="2">
        <f t="shared" si="144"/>
        <v>0</v>
      </c>
      <c r="BG61" s="2">
        <f t="shared" si="145"/>
        <v>0</v>
      </c>
      <c r="BH61" s="2">
        <f t="shared" si="146"/>
        <v>0</v>
      </c>
      <c r="BI61" s="2">
        <f t="shared" si="147"/>
        <v>0</v>
      </c>
      <c r="BJ61" s="2">
        <f t="shared" si="148"/>
        <v>0</v>
      </c>
      <c r="BK61" s="2">
        <f t="shared" si="149"/>
        <v>0</v>
      </c>
      <c r="BL61" s="2">
        <f t="shared" si="150"/>
        <v>0</v>
      </c>
      <c r="BM61" s="2">
        <f t="shared" si="151"/>
        <v>0</v>
      </c>
      <c r="BN61" s="2">
        <f t="shared" si="152"/>
        <v>0</v>
      </c>
      <c r="BO61" s="2">
        <f t="shared" si="153"/>
        <v>0</v>
      </c>
      <c r="BP61" s="2">
        <f t="shared" si="154"/>
        <v>0</v>
      </c>
      <c r="BQ61" s="2">
        <f t="shared" si="155"/>
        <v>0</v>
      </c>
      <c r="BR61" s="2">
        <f t="shared" si="156"/>
        <v>0</v>
      </c>
      <c r="BS61" s="2">
        <f t="shared" si="157"/>
        <v>0</v>
      </c>
      <c r="BT61" s="2">
        <f t="shared" si="158"/>
        <v>0</v>
      </c>
      <c r="BU61" s="2">
        <f t="shared" si="159"/>
        <v>0</v>
      </c>
      <c r="BV61" s="2">
        <f t="shared" si="160"/>
        <v>0</v>
      </c>
      <c r="BW61" s="2">
        <f t="shared" si="161"/>
        <v>0</v>
      </c>
      <c r="BX61" s="2">
        <f t="shared" si="162"/>
        <v>0</v>
      </c>
      <c r="BY61" s="2">
        <f t="shared" si="163"/>
        <v>0</v>
      </c>
      <c r="BZ61" s="2">
        <f t="shared" si="164"/>
        <v>0</v>
      </c>
      <c r="CA61" s="2">
        <f t="shared" si="165"/>
        <v>0</v>
      </c>
      <c r="CB61" s="2">
        <f t="shared" si="166"/>
        <v>0</v>
      </c>
      <c r="CC61" s="2">
        <f t="shared" si="167"/>
        <v>0</v>
      </c>
      <c r="CD61" s="2">
        <f t="shared" si="168"/>
        <v>0</v>
      </c>
      <c r="CE61" s="2">
        <f t="shared" si="169"/>
        <v>0</v>
      </c>
      <c r="CF61" s="2">
        <f t="shared" si="170"/>
        <v>0</v>
      </c>
      <c r="CG61" s="2">
        <f t="shared" si="171"/>
        <v>0</v>
      </c>
      <c r="CH61" s="2">
        <f t="shared" si="172"/>
        <v>0</v>
      </c>
      <c r="CI61" s="2">
        <f t="shared" si="173"/>
        <v>0</v>
      </c>
      <c r="CK61" s="2">
        <f t="shared" si="40"/>
        <v>0</v>
      </c>
      <c r="CL61" s="2">
        <f t="shared" si="41"/>
        <v>0</v>
      </c>
      <c r="CM61" s="2">
        <f t="shared" si="42"/>
        <v>0</v>
      </c>
      <c r="CN61" s="2">
        <f t="shared" si="43"/>
        <v>0</v>
      </c>
      <c r="CO61" s="2">
        <f t="shared" si="44"/>
        <v>0</v>
      </c>
      <c r="CP61" s="2">
        <f t="shared" si="45"/>
        <v>0</v>
      </c>
      <c r="CQ61" s="2">
        <f t="shared" si="46"/>
        <v>0</v>
      </c>
      <c r="CR61" s="2">
        <f t="shared" si="47"/>
        <v>0</v>
      </c>
      <c r="CS61" s="2">
        <f t="shared" si="48"/>
        <v>0</v>
      </c>
      <c r="CT61" s="2">
        <f t="shared" si="49"/>
        <v>0</v>
      </c>
      <c r="CU61" s="2">
        <f t="shared" si="50"/>
        <v>0</v>
      </c>
      <c r="CV61" s="2">
        <f t="shared" si="51"/>
        <v>0</v>
      </c>
      <c r="CW61" s="2">
        <f t="shared" si="52"/>
        <v>0</v>
      </c>
      <c r="CX61" s="2">
        <f t="shared" si="53"/>
        <v>0</v>
      </c>
      <c r="CY61" s="2">
        <f t="shared" si="54"/>
        <v>0</v>
      </c>
      <c r="CZ61" s="2">
        <f t="shared" si="55"/>
        <v>0</v>
      </c>
      <c r="DA61" s="2">
        <f t="shared" si="56"/>
        <v>0</v>
      </c>
      <c r="DB61" s="2">
        <f t="shared" si="57"/>
        <v>0</v>
      </c>
      <c r="DC61" s="2">
        <f t="shared" si="58"/>
        <v>0</v>
      </c>
      <c r="DD61" s="2">
        <f t="shared" si="59"/>
        <v>0</v>
      </c>
      <c r="DE61" s="2">
        <f t="shared" si="60"/>
        <v>0</v>
      </c>
      <c r="DF61" s="2">
        <f t="shared" si="61"/>
        <v>0</v>
      </c>
      <c r="DG61" s="2">
        <f t="shared" si="62"/>
        <v>0</v>
      </c>
      <c r="DH61" s="2">
        <f t="shared" si="63"/>
        <v>0</v>
      </c>
      <c r="DI61" s="2">
        <f t="shared" si="64"/>
        <v>0</v>
      </c>
      <c r="DJ61" s="2">
        <f t="shared" si="65"/>
        <v>0</v>
      </c>
      <c r="DK61" s="2">
        <f t="shared" si="66"/>
        <v>0</v>
      </c>
      <c r="DL61" s="2">
        <f t="shared" si="67"/>
        <v>0</v>
      </c>
      <c r="DM61" s="2">
        <f t="shared" si="68"/>
        <v>0</v>
      </c>
      <c r="DN61" s="2">
        <f t="shared" si="69"/>
        <v>0</v>
      </c>
      <c r="DO61" s="2">
        <f t="shared" si="70"/>
        <v>0</v>
      </c>
      <c r="DQ61" s="2">
        <f t="shared" si="91"/>
        <v>0</v>
      </c>
      <c r="DR61" s="2">
        <f t="shared" si="92"/>
        <v>0</v>
      </c>
      <c r="DS61" s="2">
        <f t="shared" si="93"/>
        <v>0</v>
      </c>
      <c r="DT61" s="2">
        <f t="shared" si="94"/>
        <v>0</v>
      </c>
      <c r="DU61" s="2">
        <f t="shared" si="95"/>
        <v>0</v>
      </c>
      <c r="DV61" s="2">
        <f t="shared" si="96"/>
        <v>0</v>
      </c>
      <c r="DW61" s="2">
        <f t="shared" si="97"/>
        <v>0</v>
      </c>
      <c r="DX61" s="2">
        <f t="shared" si="98"/>
        <v>0</v>
      </c>
      <c r="DY61" s="2">
        <f t="shared" si="99"/>
        <v>0</v>
      </c>
      <c r="DZ61" s="2">
        <f t="shared" si="100"/>
        <v>0</v>
      </c>
      <c r="EA61" s="2">
        <f t="shared" si="101"/>
        <v>0</v>
      </c>
      <c r="EB61" s="2">
        <f t="shared" si="102"/>
        <v>0</v>
      </c>
      <c r="EC61" s="2">
        <f t="shared" si="103"/>
        <v>0</v>
      </c>
      <c r="ED61" s="2">
        <f t="shared" si="104"/>
        <v>0</v>
      </c>
      <c r="EE61" s="2">
        <f t="shared" si="105"/>
        <v>0</v>
      </c>
      <c r="EF61" s="2">
        <f t="shared" si="106"/>
        <v>0</v>
      </c>
      <c r="EG61" s="2">
        <f t="shared" si="107"/>
        <v>0</v>
      </c>
      <c r="EH61" s="2">
        <f t="shared" si="108"/>
        <v>0</v>
      </c>
      <c r="EI61" s="2">
        <f t="shared" si="109"/>
        <v>0</v>
      </c>
      <c r="EJ61" s="2">
        <f t="shared" si="110"/>
        <v>0</v>
      </c>
      <c r="EK61" s="2">
        <f t="shared" si="111"/>
        <v>0</v>
      </c>
      <c r="EL61" s="2">
        <f t="shared" si="112"/>
        <v>0</v>
      </c>
      <c r="EM61" s="2">
        <f t="shared" si="113"/>
        <v>0</v>
      </c>
      <c r="EN61" s="2">
        <f t="shared" si="114"/>
        <v>0</v>
      </c>
      <c r="EO61" s="2">
        <f t="shared" si="115"/>
        <v>0</v>
      </c>
      <c r="EP61" s="2">
        <f t="shared" si="116"/>
        <v>0</v>
      </c>
      <c r="EQ61" s="2">
        <f t="shared" si="117"/>
        <v>0</v>
      </c>
      <c r="ER61" s="2">
        <f t="shared" si="118"/>
        <v>0</v>
      </c>
      <c r="ES61" s="2">
        <f t="shared" si="119"/>
        <v>0</v>
      </c>
      <c r="ET61" s="2">
        <f t="shared" si="120"/>
        <v>0</v>
      </c>
      <c r="EU61" s="2">
        <f t="shared" si="121"/>
        <v>0</v>
      </c>
    </row>
    <row r="62" spans="1:151" ht="24" customHeight="1">
      <c r="A62" s="28"/>
      <c r="B62" s="28"/>
      <c r="C62" s="29"/>
      <c r="D62" s="30"/>
      <c r="E62" s="28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2">
        <f t="shared" si="180"/>
        <v>0</v>
      </c>
      <c r="AL62" s="33">
        <f t="shared" si="177"/>
        <v>0</v>
      </c>
      <c r="AM62" s="34"/>
      <c r="AN62" s="33">
        <f t="shared" si="181"/>
        <v>0</v>
      </c>
      <c r="AO62" s="32">
        <f t="shared" si="182"/>
        <v>0</v>
      </c>
      <c r="AP62" s="32">
        <f t="shared" si="183"/>
        <v>0</v>
      </c>
      <c r="AQ62" s="35">
        <f t="shared" si="184"/>
        <v>0</v>
      </c>
      <c r="AR62" s="35">
        <f t="shared" si="185"/>
        <v>0</v>
      </c>
      <c r="AS62" s="35">
        <f t="shared" si="186"/>
        <v>0</v>
      </c>
      <c r="AT62" s="35">
        <f t="shared" si="187"/>
        <v>0</v>
      </c>
      <c r="AU62" s="35">
        <f t="shared" si="188"/>
        <v>0</v>
      </c>
      <c r="AV62" s="35">
        <f t="shared" si="189"/>
        <v>0</v>
      </c>
      <c r="AW62" s="35">
        <f t="shared" si="190"/>
        <v>0</v>
      </c>
      <c r="AX62" s="35">
        <f t="shared" si="191"/>
        <v>0</v>
      </c>
      <c r="AY62" s="35">
        <f t="shared" si="192"/>
        <v>0</v>
      </c>
      <c r="AZ62" s="35">
        <f t="shared" si="193"/>
        <v>0</v>
      </c>
      <c r="BA62" s="35">
        <f t="shared" si="194"/>
        <v>0</v>
      </c>
      <c r="BB62" s="35">
        <f t="shared" si="195"/>
        <v>0</v>
      </c>
      <c r="BC62" s="35">
        <f t="shared" si="196"/>
        <v>0</v>
      </c>
      <c r="BD62" s="2">
        <f t="shared" si="39"/>
        <v>152</v>
      </c>
      <c r="BE62" s="2">
        <f t="shared" si="143"/>
        <v>0</v>
      </c>
      <c r="BF62" s="2">
        <f t="shared" si="144"/>
        <v>0</v>
      </c>
      <c r="BG62" s="2">
        <f t="shared" si="145"/>
        <v>0</v>
      </c>
      <c r="BH62" s="2">
        <f t="shared" si="146"/>
        <v>0</v>
      </c>
      <c r="BI62" s="2">
        <f t="shared" si="147"/>
        <v>0</v>
      </c>
      <c r="BJ62" s="2">
        <f t="shared" si="148"/>
        <v>0</v>
      </c>
      <c r="BK62" s="2">
        <f t="shared" si="149"/>
        <v>0</v>
      </c>
      <c r="BL62" s="2">
        <f t="shared" si="150"/>
        <v>0</v>
      </c>
      <c r="BM62" s="2">
        <f t="shared" si="151"/>
        <v>0</v>
      </c>
      <c r="BN62" s="2">
        <f t="shared" si="152"/>
        <v>0</v>
      </c>
      <c r="BO62" s="2">
        <f t="shared" si="153"/>
        <v>0</v>
      </c>
      <c r="BP62" s="2">
        <f t="shared" si="154"/>
        <v>0</v>
      </c>
      <c r="BQ62" s="2">
        <f t="shared" si="155"/>
        <v>0</v>
      </c>
      <c r="BR62" s="2">
        <f t="shared" si="156"/>
        <v>0</v>
      </c>
      <c r="BS62" s="2">
        <f t="shared" si="157"/>
        <v>0</v>
      </c>
      <c r="BT62" s="2">
        <f t="shared" si="158"/>
        <v>0</v>
      </c>
      <c r="BU62" s="2">
        <f t="shared" si="159"/>
        <v>0</v>
      </c>
      <c r="BV62" s="2">
        <f t="shared" si="160"/>
        <v>0</v>
      </c>
      <c r="BW62" s="2">
        <f t="shared" si="161"/>
        <v>0</v>
      </c>
      <c r="BX62" s="2">
        <f t="shared" si="162"/>
        <v>0</v>
      </c>
      <c r="BY62" s="2">
        <f t="shared" si="163"/>
        <v>0</v>
      </c>
      <c r="BZ62" s="2">
        <f t="shared" si="164"/>
        <v>0</v>
      </c>
      <c r="CA62" s="2">
        <f t="shared" si="165"/>
        <v>0</v>
      </c>
      <c r="CB62" s="2">
        <f t="shared" si="166"/>
        <v>0</v>
      </c>
      <c r="CC62" s="2">
        <f t="shared" si="167"/>
        <v>0</v>
      </c>
      <c r="CD62" s="2">
        <f t="shared" si="168"/>
        <v>0</v>
      </c>
      <c r="CE62" s="2">
        <f t="shared" si="169"/>
        <v>0</v>
      </c>
      <c r="CF62" s="2">
        <f t="shared" si="170"/>
        <v>0</v>
      </c>
      <c r="CG62" s="2">
        <f t="shared" si="171"/>
        <v>0</v>
      </c>
      <c r="CH62" s="2">
        <f t="shared" si="172"/>
        <v>0</v>
      </c>
      <c r="CI62" s="2">
        <f t="shared" si="173"/>
        <v>0</v>
      </c>
      <c r="CK62" s="2">
        <f t="shared" si="40"/>
        <v>0</v>
      </c>
      <c r="CL62" s="2">
        <f t="shared" si="41"/>
        <v>0</v>
      </c>
      <c r="CM62" s="2">
        <f t="shared" si="42"/>
        <v>0</v>
      </c>
      <c r="CN62" s="2">
        <f t="shared" si="43"/>
        <v>0</v>
      </c>
      <c r="CO62" s="2">
        <f t="shared" si="44"/>
        <v>0</v>
      </c>
      <c r="CP62" s="2">
        <f t="shared" si="45"/>
        <v>0</v>
      </c>
      <c r="CQ62" s="2">
        <f t="shared" si="46"/>
        <v>0</v>
      </c>
      <c r="CR62" s="2">
        <f t="shared" si="47"/>
        <v>0</v>
      </c>
      <c r="CS62" s="2">
        <f t="shared" si="48"/>
        <v>0</v>
      </c>
      <c r="CT62" s="2">
        <f t="shared" si="49"/>
        <v>0</v>
      </c>
      <c r="CU62" s="2">
        <f t="shared" si="50"/>
        <v>0</v>
      </c>
      <c r="CV62" s="2">
        <f t="shared" si="51"/>
        <v>0</v>
      </c>
      <c r="CW62" s="2">
        <f t="shared" si="52"/>
        <v>0</v>
      </c>
      <c r="CX62" s="2">
        <f t="shared" si="53"/>
        <v>0</v>
      </c>
      <c r="CY62" s="2">
        <f t="shared" si="54"/>
        <v>0</v>
      </c>
      <c r="CZ62" s="2">
        <f t="shared" si="55"/>
        <v>0</v>
      </c>
      <c r="DA62" s="2">
        <f t="shared" si="56"/>
        <v>0</v>
      </c>
      <c r="DB62" s="2">
        <f t="shared" si="57"/>
        <v>0</v>
      </c>
      <c r="DC62" s="2">
        <f t="shared" si="58"/>
        <v>0</v>
      </c>
      <c r="DD62" s="2">
        <f t="shared" si="59"/>
        <v>0</v>
      </c>
      <c r="DE62" s="2">
        <f t="shared" si="60"/>
        <v>0</v>
      </c>
      <c r="DF62" s="2">
        <f t="shared" si="61"/>
        <v>0</v>
      </c>
      <c r="DG62" s="2">
        <f t="shared" si="62"/>
        <v>0</v>
      </c>
      <c r="DH62" s="2">
        <f t="shared" si="63"/>
        <v>0</v>
      </c>
      <c r="DI62" s="2">
        <f t="shared" si="64"/>
        <v>0</v>
      </c>
      <c r="DJ62" s="2">
        <f t="shared" si="65"/>
        <v>0</v>
      </c>
      <c r="DK62" s="2">
        <f t="shared" si="66"/>
        <v>0</v>
      </c>
      <c r="DL62" s="2">
        <f t="shared" si="67"/>
        <v>0</v>
      </c>
      <c r="DM62" s="2">
        <f t="shared" si="68"/>
        <v>0</v>
      </c>
      <c r="DN62" s="2">
        <f t="shared" si="69"/>
        <v>0</v>
      </c>
      <c r="DO62" s="2">
        <f t="shared" si="70"/>
        <v>0</v>
      </c>
      <c r="DQ62" s="2">
        <f t="shared" si="91"/>
        <v>0</v>
      </c>
      <c r="DR62" s="2">
        <f t="shared" si="92"/>
        <v>0</v>
      </c>
      <c r="DS62" s="2">
        <f t="shared" si="93"/>
        <v>0</v>
      </c>
      <c r="DT62" s="2">
        <f t="shared" si="94"/>
        <v>0</v>
      </c>
      <c r="DU62" s="2">
        <f t="shared" si="95"/>
        <v>0</v>
      </c>
      <c r="DV62" s="2">
        <f t="shared" si="96"/>
        <v>0</v>
      </c>
      <c r="DW62" s="2">
        <f t="shared" si="97"/>
        <v>0</v>
      </c>
      <c r="DX62" s="2">
        <f t="shared" si="98"/>
        <v>0</v>
      </c>
      <c r="DY62" s="2">
        <f t="shared" si="99"/>
        <v>0</v>
      </c>
      <c r="DZ62" s="2">
        <f t="shared" si="100"/>
        <v>0</v>
      </c>
      <c r="EA62" s="2">
        <f t="shared" si="101"/>
        <v>0</v>
      </c>
      <c r="EB62" s="2">
        <f t="shared" si="102"/>
        <v>0</v>
      </c>
      <c r="EC62" s="2">
        <f t="shared" si="103"/>
        <v>0</v>
      </c>
      <c r="ED62" s="2">
        <f t="shared" si="104"/>
        <v>0</v>
      </c>
      <c r="EE62" s="2">
        <f t="shared" si="105"/>
        <v>0</v>
      </c>
      <c r="EF62" s="2">
        <f t="shared" si="106"/>
        <v>0</v>
      </c>
      <c r="EG62" s="2">
        <f t="shared" si="107"/>
        <v>0</v>
      </c>
      <c r="EH62" s="2">
        <f t="shared" si="108"/>
        <v>0</v>
      </c>
      <c r="EI62" s="2">
        <f t="shared" si="109"/>
        <v>0</v>
      </c>
      <c r="EJ62" s="2">
        <f t="shared" si="110"/>
        <v>0</v>
      </c>
      <c r="EK62" s="2">
        <f t="shared" si="111"/>
        <v>0</v>
      </c>
      <c r="EL62" s="2">
        <f t="shared" si="112"/>
        <v>0</v>
      </c>
      <c r="EM62" s="2">
        <f t="shared" si="113"/>
        <v>0</v>
      </c>
      <c r="EN62" s="2">
        <f t="shared" si="114"/>
        <v>0</v>
      </c>
      <c r="EO62" s="2">
        <f t="shared" si="115"/>
        <v>0</v>
      </c>
      <c r="EP62" s="2">
        <f t="shared" si="116"/>
        <v>0</v>
      </c>
      <c r="EQ62" s="2">
        <f t="shared" si="117"/>
        <v>0</v>
      </c>
      <c r="ER62" s="2">
        <f t="shared" si="118"/>
        <v>0</v>
      </c>
      <c r="ES62" s="2">
        <f t="shared" si="119"/>
        <v>0</v>
      </c>
      <c r="ET62" s="2">
        <f t="shared" si="120"/>
        <v>0</v>
      </c>
      <c r="EU62" s="2">
        <f t="shared" si="121"/>
        <v>0</v>
      </c>
    </row>
    <row r="63" spans="1:151" ht="24" customHeight="1">
      <c r="A63" s="28"/>
      <c r="B63" s="28"/>
      <c r="C63" s="29"/>
      <c r="D63" s="30"/>
      <c r="E63" s="28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2">
        <f t="shared" si="180"/>
        <v>0</v>
      </c>
      <c r="AL63" s="33">
        <f t="shared" si="177"/>
        <v>0</v>
      </c>
      <c r="AM63" s="34"/>
      <c r="AN63" s="33">
        <f t="shared" si="181"/>
        <v>0</v>
      </c>
      <c r="AO63" s="32">
        <f t="shared" si="182"/>
        <v>0</v>
      </c>
      <c r="AP63" s="32">
        <f t="shared" si="183"/>
        <v>0</v>
      </c>
      <c r="AQ63" s="35">
        <f t="shared" si="184"/>
        <v>0</v>
      </c>
      <c r="AR63" s="35">
        <f t="shared" si="185"/>
        <v>0</v>
      </c>
      <c r="AS63" s="35">
        <f t="shared" si="186"/>
        <v>0</v>
      </c>
      <c r="AT63" s="35">
        <f t="shared" si="187"/>
        <v>0</v>
      </c>
      <c r="AU63" s="35">
        <f t="shared" si="188"/>
        <v>0</v>
      </c>
      <c r="AV63" s="35">
        <f t="shared" si="189"/>
        <v>0</v>
      </c>
      <c r="AW63" s="35">
        <f t="shared" si="190"/>
        <v>0</v>
      </c>
      <c r="AX63" s="35">
        <f t="shared" si="191"/>
        <v>0</v>
      </c>
      <c r="AY63" s="35">
        <f t="shared" si="192"/>
        <v>0</v>
      </c>
      <c r="AZ63" s="35">
        <f t="shared" si="193"/>
        <v>0</v>
      </c>
      <c r="BA63" s="35">
        <f t="shared" si="194"/>
        <v>0</v>
      </c>
      <c r="BB63" s="35">
        <f t="shared" si="195"/>
        <v>0</v>
      </c>
      <c r="BC63" s="35">
        <f t="shared" si="196"/>
        <v>0</v>
      </c>
      <c r="BD63" s="2">
        <f t="shared" si="39"/>
        <v>152</v>
      </c>
      <c r="BE63" s="2">
        <f t="shared" si="143"/>
        <v>0</v>
      </c>
      <c r="BF63" s="2">
        <f t="shared" si="144"/>
        <v>0</v>
      </c>
      <c r="BG63" s="2">
        <f t="shared" si="145"/>
        <v>0</v>
      </c>
      <c r="BH63" s="2">
        <f t="shared" si="146"/>
        <v>0</v>
      </c>
      <c r="BI63" s="2">
        <f t="shared" si="147"/>
        <v>0</v>
      </c>
      <c r="BJ63" s="2">
        <f t="shared" si="148"/>
        <v>0</v>
      </c>
      <c r="BK63" s="2">
        <f t="shared" si="149"/>
        <v>0</v>
      </c>
      <c r="BL63" s="2">
        <f t="shared" si="150"/>
        <v>0</v>
      </c>
      <c r="BM63" s="2">
        <f t="shared" si="151"/>
        <v>0</v>
      </c>
      <c r="BN63" s="2">
        <f t="shared" si="152"/>
        <v>0</v>
      </c>
      <c r="BO63" s="2">
        <f t="shared" si="153"/>
        <v>0</v>
      </c>
      <c r="BP63" s="2">
        <f t="shared" si="154"/>
        <v>0</v>
      </c>
      <c r="BQ63" s="2">
        <f t="shared" si="155"/>
        <v>0</v>
      </c>
      <c r="BR63" s="2">
        <f t="shared" si="156"/>
        <v>0</v>
      </c>
      <c r="BS63" s="2">
        <f t="shared" si="157"/>
        <v>0</v>
      </c>
      <c r="BT63" s="2">
        <f t="shared" si="158"/>
        <v>0</v>
      </c>
      <c r="BU63" s="2">
        <f t="shared" si="159"/>
        <v>0</v>
      </c>
      <c r="BV63" s="2">
        <f t="shared" si="160"/>
        <v>0</v>
      </c>
      <c r="BW63" s="2">
        <f t="shared" si="161"/>
        <v>0</v>
      </c>
      <c r="BX63" s="2">
        <f t="shared" si="162"/>
        <v>0</v>
      </c>
      <c r="BY63" s="2">
        <f t="shared" si="163"/>
        <v>0</v>
      </c>
      <c r="BZ63" s="2">
        <f t="shared" si="164"/>
        <v>0</v>
      </c>
      <c r="CA63" s="2">
        <f t="shared" si="165"/>
        <v>0</v>
      </c>
      <c r="CB63" s="2">
        <f t="shared" si="166"/>
        <v>0</v>
      </c>
      <c r="CC63" s="2">
        <f t="shared" si="167"/>
        <v>0</v>
      </c>
      <c r="CD63" s="2">
        <f t="shared" si="168"/>
        <v>0</v>
      </c>
      <c r="CE63" s="2">
        <f t="shared" si="169"/>
        <v>0</v>
      </c>
      <c r="CF63" s="2">
        <f t="shared" si="170"/>
        <v>0</v>
      </c>
      <c r="CG63" s="2">
        <f t="shared" si="171"/>
        <v>0</v>
      </c>
      <c r="CH63" s="2">
        <f t="shared" si="172"/>
        <v>0</v>
      </c>
      <c r="CI63" s="2">
        <f t="shared" si="173"/>
        <v>0</v>
      </c>
      <c r="CK63" s="2">
        <f t="shared" si="40"/>
        <v>0</v>
      </c>
      <c r="CL63" s="2">
        <f t="shared" si="41"/>
        <v>0</v>
      </c>
      <c r="CM63" s="2">
        <f t="shared" si="42"/>
        <v>0</v>
      </c>
      <c r="CN63" s="2">
        <f t="shared" si="43"/>
        <v>0</v>
      </c>
      <c r="CO63" s="2">
        <f t="shared" si="44"/>
        <v>0</v>
      </c>
      <c r="CP63" s="2">
        <f t="shared" si="45"/>
        <v>0</v>
      </c>
      <c r="CQ63" s="2">
        <f t="shared" si="46"/>
        <v>0</v>
      </c>
      <c r="CR63" s="2">
        <f t="shared" si="47"/>
        <v>0</v>
      </c>
      <c r="CS63" s="2">
        <f t="shared" si="48"/>
        <v>0</v>
      </c>
      <c r="CT63" s="2">
        <f t="shared" si="49"/>
        <v>0</v>
      </c>
      <c r="CU63" s="2">
        <f t="shared" si="50"/>
        <v>0</v>
      </c>
      <c r="CV63" s="2">
        <f t="shared" si="51"/>
        <v>0</v>
      </c>
      <c r="CW63" s="2">
        <f t="shared" si="52"/>
        <v>0</v>
      </c>
      <c r="CX63" s="2">
        <f t="shared" si="53"/>
        <v>0</v>
      </c>
      <c r="CY63" s="2">
        <f t="shared" si="54"/>
        <v>0</v>
      </c>
      <c r="CZ63" s="2">
        <f t="shared" si="55"/>
        <v>0</v>
      </c>
      <c r="DA63" s="2">
        <f t="shared" si="56"/>
        <v>0</v>
      </c>
      <c r="DB63" s="2">
        <f t="shared" si="57"/>
        <v>0</v>
      </c>
      <c r="DC63" s="2">
        <f t="shared" si="58"/>
        <v>0</v>
      </c>
      <c r="DD63" s="2">
        <f t="shared" si="59"/>
        <v>0</v>
      </c>
      <c r="DE63" s="2">
        <f t="shared" si="60"/>
        <v>0</v>
      </c>
      <c r="DF63" s="2">
        <f t="shared" si="61"/>
        <v>0</v>
      </c>
      <c r="DG63" s="2">
        <f t="shared" si="62"/>
        <v>0</v>
      </c>
      <c r="DH63" s="2">
        <f t="shared" si="63"/>
        <v>0</v>
      </c>
      <c r="DI63" s="2">
        <f t="shared" si="64"/>
        <v>0</v>
      </c>
      <c r="DJ63" s="2">
        <f t="shared" si="65"/>
        <v>0</v>
      </c>
      <c r="DK63" s="2">
        <f t="shared" si="66"/>
        <v>0</v>
      </c>
      <c r="DL63" s="2">
        <f t="shared" si="67"/>
        <v>0</v>
      </c>
      <c r="DM63" s="2">
        <f t="shared" si="68"/>
        <v>0</v>
      </c>
      <c r="DN63" s="2">
        <f t="shared" si="69"/>
        <v>0</v>
      </c>
      <c r="DO63" s="2">
        <f t="shared" si="70"/>
        <v>0</v>
      </c>
      <c r="DQ63" s="2">
        <f t="shared" si="91"/>
        <v>0</v>
      </c>
      <c r="DR63" s="2">
        <f t="shared" si="92"/>
        <v>0</v>
      </c>
      <c r="DS63" s="2">
        <f t="shared" si="93"/>
        <v>0</v>
      </c>
      <c r="DT63" s="2">
        <f t="shared" si="94"/>
        <v>0</v>
      </c>
      <c r="DU63" s="2">
        <f t="shared" si="95"/>
        <v>0</v>
      </c>
      <c r="DV63" s="2">
        <f t="shared" si="96"/>
        <v>0</v>
      </c>
      <c r="DW63" s="2">
        <f t="shared" si="97"/>
        <v>0</v>
      </c>
      <c r="DX63" s="2">
        <f t="shared" si="98"/>
        <v>0</v>
      </c>
      <c r="DY63" s="2">
        <f t="shared" si="99"/>
        <v>0</v>
      </c>
      <c r="DZ63" s="2">
        <f t="shared" si="100"/>
        <v>0</v>
      </c>
      <c r="EA63" s="2">
        <f t="shared" si="101"/>
        <v>0</v>
      </c>
      <c r="EB63" s="2">
        <f t="shared" si="102"/>
        <v>0</v>
      </c>
      <c r="EC63" s="2">
        <f t="shared" si="103"/>
        <v>0</v>
      </c>
      <c r="ED63" s="2">
        <f t="shared" si="104"/>
        <v>0</v>
      </c>
      <c r="EE63" s="2">
        <f t="shared" si="105"/>
        <v>0</v>
      </c>
      <c r="EF63" s="2">
        <f t="shared" si="106"/>
        <v>0</v>
      </c>
      <c r="EG63" s="2">
        <f t="shared" si="107"/>
        <v>0</v>
      </c>
      <c r="EH63" s="2">
        <f t="shared" si="108"/>
        <v>0</v>
      </c>
      <c r="EI63" s="2">
        <f t="shared" si="109"/>
        <v>0</v>
      </c>
      <c r="EJ63" s="2">
        <f t="shared" si="110"/>
        <v>0</v>
      </c>
      <c r="EK63" s="2">
        <f t="shared" si="111"/>
        <v>0</v>
      </c>
      <c r="EL63" s="2">
        <f t="shared" si="112"/>
        <v>0</v>
      </c>
      <c r="EM63" s="2">
        <f t="shared" si="113"/>
        <v>0</v>
      </c>
      <c r="EN63" s="2">
        <f t="shared" si="114"/>
        <v>0</v>
      </c>
      <c r="EO63" s="2">
        <f t="shared" si="115"/>
        <v>0</v>
      </c>
      <c r="EP63" s="2">
        <f t="shared" si="116"/>
        <v>0</v>
      </c>
      <c r="EQ63" s="2">
        <f t="shared" si="117"/>
        <v>0</v>
      </c>
      <c r="ER63" s="2">
        <f t="shared" si="118"/>
        <v>0</v>
      </c>
      <c r="ES63" s="2">
        <f t="shared" si="119"/>
        <v>0</v>
      </c>
      <c r="ET63" s="2">
        <f t="shared" si="120"/>
        <v>0</v>
      </c>
      <c r="EU63" s="2">
        <f t="shared" si="121"/>
        <v>0</v>
      </c>
    </row>
    <row r="64" spans="1:151" ht="24" customHeight="1">
      <c r="A64" s="28"/>
      <c r="B64" s="28"/>
      <c r="C64" s="29"/>
      <c r="D64" s="30"/>
      <c r="E64" s="28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2">
        <f t="shared" si="180"/>
        <v>0</v>
      </c>
      <c r="AL64" s="33">
        <f t="shared" si="177"/>
        <v>0</v>
      </c>
      <c r="AM64" s="34"/>
      <c r="AN64" s="33">
        <f t="shared" si="181"/>
        <v>0</v>
      </c>
      <c r="AO64" s="32">
        <f t="shared" si="182"/>
        <v>0</v>
      </c>
      <c r="AP64" s="32">
        <f t="shared" si="183"/>
        <v>0</v>
      </c>
      <c r="AQ64" s="35">
        <f t="shared" si="184"/>
        <v>0</v>
      </c>
      <c r="AR64" s="35">
        <f t="shared" si="185"/>
        <v>0</v>
      </c>
      <c r="AS64" s="35">
        <f t="shared" si="186"/>
        <v>0</v>
      </c>
      <c r="AT64" s="35">
        <f t="shared" si="187"/>
        <v>0</v>
      </c>
      <c r="AU64" s="35">
        <f t="shared" si="188"/>
        <v>0</v>
      </c>
      <c r="AV64" s="35">
        <f t="shared" si="189"/>
        <v>0</v>
      </c>
      <c r="AW64" s="35">
        <f t="shared" si="190"/>
        <v>0</v>
      </c>
      <c r="AX64" s="35">
        <f t="shared" si="191"/>
        <v>0</v>
      </c>
      <c r="AY64" s="35">
        <f t="shared" si="192"/>
        <v>0</v>
      </c>
      <c r="AZ64" s="35">
        <f t="shared" si="193"/>
        <v>0</v>
      </c>
      <c r="BA64" s="35">
        <f t="shared" si="194"/>
        <v>0</v>
      </c>
      <c r="BB64" s="35">
        <f t="shared" si="195"/>
        <v>0</v>
      </c>
      <c r="BC64" s="35">
        <f t="shared" si="196"/>
        <v>0</v>
      </c>
      <c r="BD64" s="2">
        <f t="shared" si="39"/>
        <v>152</v>
      </c>
      <c r="BE64" s="2">
        <f t="shared" si="143"/>
        <v>0</v>
      </c>
      <c r="BF64" s="2">
        <f t="shared" si="144"/>
        <v>0</v>
      </c>
      <c r="BG64" s="2">
        <f t="shared" si="145"/>
        <v>0</v>
      </c>
      <c r="BH64" s="2">
        <f t="shared" si="146"/>
        <v>0</v>
      </c>
      <c r="BI64" s="2">
        <f t="shared" si="147"/>
        <v>0</v>
      </c>
      <c r="BJ64" s="2">
        <f t="shared" si="148"/>
        <v>0</v>
      </c>
      <c r="BK64" s="2">
        <f t="shared" si="149"/>
        <v>0</v>
      </c>
      <c r="BL64" s="2">
        <f t="shared" si="150"/>
        <v>0</v>
      </c>
      <c r="BM64" s="2">
        <f t="shared" si="151"/>
        <v>0</v>
      </c>
      <c r="BN64" s="2">
        <f t="shared" si="152"/>
        <v>0</v>
      </c>
      <c r="BO64" s="2">
        <f t="shared" si="153"/>
        <v>0</v>
      </c>
      <c r="BP64" s="2">
        <f t="shared" si="154"/>
        <v>0</v>
      </c>
      <c r="BQ64" s="2">
        <f t="shared" si="155"/>
        <v>0</v>
      </c>
      <c r="BR64" s="2">
        <f t="shared" si="156"/>
        <v>0</v>
      </c>
      <c r="BS64" s="2">
        <f t="shared" si="157"/>
        <v>0</v>
      </c>
      <c r="BT64" s="2">
        <f t="shared" si="158"/>
        <v>0</v>
      </c>
      <c r="BU64" s="2">
        <f t="shared" si="159"/>
        <v>0</v>
      </c>
      <c r="BV64" s="2">
        <f t="shared" si="160"/>
        <v>0</v>
      </c>
      <c r="BW64" s="2">
        <f t="shared" si="161"/>
        <v>0</v>
      </c>
      <c r="BX64" s="2">
        <f t="shared" si="162"/>
        <v>0</v>
      </c>
      <c r="BY64" s="2">
        <f t="shared" si="163"/>
        <v>0</v>
      </c>
      <c r="BZ64" s="2">
        <f t="shared" si="164"/>
        <v>0</v>
      </c>
      <c r="CA64" s="2">
        <f t="shared" si="165"/>
        <v>0</v>
      </c>
      <c r="CB64" s="2">
        <f t="shared" si="166"/>
        <v>0</v>
      </c>
      <c r="CC64" s="2">
        <f t="shared" si="167"/>
        <v>0</v>
      </c>
      <c r="CD64" s="2">
        <f t="shared" si="168"/>
        <v>0</v>
      </c>
      <c r="CE64" s="2">
        <f t="shared" si="169"/>
        <v>0</v>
      </c>
      <c r="CF64" s="2">
        <f t="shared" si="170"/>
        <v>0</v>
      </c>
      <c r="CG64" s="2">
        <f t="shared" si="171"/>
        <v>0</v>
      </c>
      <c r="CH64" s="2">
        <f t="shared" si="172"/>
        <v>0</v>
      </c>
      <c r="CI64" s="2">
        <f t="shared" si="173"/>
        <v>0</v>
      </c>
      <c r="CK64" s="2">
        <f t="shared" si="40"/>
        <v>0</v>
      </c>
      <c r="CL64" s="2">
        <f t="shared" si="41"/>
        <v>0</v>
      </c>
      <c r="CM64" s="2">
        <f t="shared" si="42"/>
        <v>0</v>
      </c>
      <c r="CN64" s="2">
        <f t="shared" si="43"/>
        <v>0</v>
      </c>
      <c r="CO64" s="2">
        <f t="shared" si="44"/>
        <v>0</v>
      </c>
      <c r="CP64" s="2">
        <f t="shared" si="45"/>
        <v>0</v>
      </c>
      <c r="CQ64" s="2">
        <f t="shared" si="46"/>
        <v>0</v>
      </c>
      <c r="CR64" s="2">
        <f t="shared" si="47"/>
        <v>0</v>
      </c>
      <c r="CS64" s="2">
        <f t="shared" si="48"/>
        <v>0</v>
      </c>
      <c r="CT64" s="2">
        <f t="shared" si="49"/>
        <v>0</v>
      </c>
      <c r="CU64" s="2">
        <f t="shared" si="50"/>
        <v>0</v>
      </c>
      <c r="CV64" s="2">
        <f t="shared" si="51"/>
        <v>0</v>
      </c>
      <c r="CW64" s="2">
        <f t="shared" si="52"/>
        <v>0</v>
      </c>
      <c r="CX64" s="2">
        <f t="shared" si="53"/>
        <v>0</v>
      </c>
      <c r="CY64" s="2">
        <f t="shared" si="54"/>
        <v>0</v>
      </c>
      <c r="CZ64" s="2">
        <f t="shared" si="55"/>
        <v>0</v>
      </c>
      <c r="DA64" s="2">
        <f t="shared" si="56"/>
        <v>0</v>
      </c>
      <c r="DB64" s="2">
        <f t="shared" si="57"/>
        <v>0</v>
      </c>
      <c r="DC64" s="2">
        <f t="shared" si="58"/>
        <v>0</v>
      </c>
      <c r="DD64" s="2">
        <f t="shared" si="59"/>
        <v>0</v>
      </c>
      <c r="DE64" s="2">
        <f t="shared" si="60"/>
        <v>0</v>
      </c>
      <c r="DF64" s="2">
        <f t="shared" si="61"/>
        <v>0</v>
      </c>
      <c r="DG64" s="2">
        <f t="shared" si="62"/>
        <v>0</v>
      </c>
      <c r="DH64" s="2">
        <f t="shared" si="63"/>
        <v>0</v>
      </c>
      <c r="DI64" s="2">
        <f t="shared" si="64"/>
        <v>0</v>
      </c>
      <c r="DJ64" s="2">
        <f t="shared" si="65"/>
        <v>0</v>
      </c>
      <c r="DK64" s="2">
        <f t="shared" si="66"/>
        <v>0</v>
      </c>
      <c r="DL64" s="2">
        <f t="shared" si="67"/>
        <v>0</v>
      </c>
      <c r="DM64" s="2">
        <f t="shared" si="68"/>
        <v>0</v>
      </c>
      <c r="DN64" s="2">
        <f t="shared" si="69"/>
        <v>0</v>
      </c>
      <c r="DO64" s="2">
        <f t="shared" si="70"/>
        <v>0</v>
      </c>
      <c r="DQ64" s="2">
        <f t="shared" si="91"/>
        <v>0</v>
      </c>
      <c r="DR64" s="2">
        <f t="shared" si="92"/>
        <v>0</v>
      </c>
      <c r="DS64" s="2">
        <f t="shared" si="93"/>
        <v>0</v>
      </c>
      <c r="DT64" s="2">
        <f t="shared" si="94"/>
        <v>0</v>
      </c>
      <c r="DU64" s="2">
        <f t="shared" si="95"/>
        <v>0</v>
      </c>
      <c r="DV64" s="2">
        <f t="shared" si="96"/>
        <v>0</v>
      </c>
      <c r="DW64" s="2">
        <f t="shared" si="97"/>
        <v>0</v>
      </c>
      <c r="DX64" s="2">
        <f t="shared" si="98"/>
        <v>0</v>
      </c>
      <c r="DY64" s="2">
        <f t="shared" si="99"/>
        <v>0</v>
      </c>
      <c r="DZ64" s="2">
        <f t="shared" si="100"/>
        <v>0</v>
      </c>
      <c r="EA64" s="2">
        <f t="shared" si="101"/>
        <v>0</v>
      </c>
      <c r="EB64" s="2">
        <f t="shared" si="102"/>
        <v>0</v>
      </c>
      <c r="EC64" s="2">
        <f t="shared" si="103"/>
        <v>0</v>
      </c>
      <c r="ED64" s="2">
        <f t="shared" si="104"/>
        <v>0</v>
      </c>
      <c r="EE64" s="2">
        <f t="shared" si="105"/>
        <v>0</v>
      </c>
      <c r="EF64" s="2">
        <f t="shared" si="106"/>
        <v>0</v>
      </c>
      <c r="EG64" s="2">
        <f t="shared" si="107"/>
        <v>0</v>
      </c>
      <c r="EH64" s="2">
        <f t="shared" si="108"/>
        <v>0</v>
      </c>
      <c r="EI64" s="2">
        <f t="shared" si="109"/>
        <v>0</v>
      </c>
      <c r="EJ64" s="2">
        <f t="shared" si="110"/>
        <v>0</v>
      </c>
      <c r="EK64" s="2">
        <f t="shared" si="111"/>
        <v>0</v>
      </c>
      <c r="EL64" s="2">
        <f t="shared" si="112"/>
        <v>0</v>
      </c>
      <c r="EM64" s="2">
        <f t="shared" si="113"/>
        <v>0</v>
      </c>
      <c r="EN64" s="2">
        <f t="shared" si="114"/>
        <v>0</v>
      </c>
      <c r="EO64" s="2">
        <f t="shared" si="115"/>
        <v>0</v>
      </c>
      <c r="EP64" s="2">
        <f t="shared" si="116"/>
        <v>0</v>
      </c>
      <c r="EQ64" s="2">
        <f t="shared" si="117"/>
        <v>0</v>
      </c>
      <c r="ER64" s="2">
        <f t="shared" si="118"/>
        <v>0</v>
      </c>
      <c r="ES64" s="2">
        <f t="shared" si="119"/>
        <v>0</v>
      </c>
      <c r="ET64" s="2">
        <f t="shared" si="120"/>
        <v>0</v>
      </c>
      <c r="EU64" s="2">
        <f t="shared" si="121"/>
        <v>0</v>
      </c>
    </row>
    <row r="65" spans="1:151" ht="24" customHeight="1">
      <c r="A65" s="28"/>
      <c r="B65" s="28"/>
      <c r="C65" s="29"/>
      <c r="D65" s="30"/>
      <c r="E65" s="28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2">
        <f t="shared" si="180"/>
        <v>0</v>
      </c>
      <c r="AL65" s="33">
        <f t="shared" si="177"/>
        <v>0</v>
      </c>
      <c r="AM65" s="34"/>
      <c r="AN65" s="33">
        <f t="shared" si="181"/>
        <v>0</v>
      </c>
      <c r="AO65" s="32">
        <f t="shared" si="182"/>
        <v>0</v>
      </c>
      <c r="AP65" s="32">
        <f t="shared" si="183"/>
        <v>0</v>
      </c>
      <c r="AQ65" s="35">
        <f t="shared" si="184"/>
        <v>0</v>
      </c>
      <c r="AR65" s="35">
        <f t="shared" si="185"/>
        <v>0</v>
      </c>
      <c r="AS65" s="35">
        <f t="shared" si="186"/>
        <v>0</v>
      </c>
      <c r="AT65" s="35">
        <f t="shared" si="187"/>
        <v>0</v>
      </c>
      <c r="AU65" s="35">
        <f t="shared" si="188"/>
        <v>0</v>
      </c>
      <c r="AV65" s="35">
        <f t="shared" si="189"/>
        <v>0</v>
      </c>
      <c r="AW65" s="35">
        <f t="shared" si="190"/>
        <v>0</v>
      </c>
      <c r="AX65" s="35">
        <f t="shared" si="191"/>
        <v>0</v>
      </c>
      <c r="AY65" s="35">
        <f t="shared" si="192"/>
        <v>0</v>
      </c>
      <c r="AZ65" s="35">
        <f t="shared" si="193"/>
        <v>0</v>
      </c>
      <c r="BA65" s="35">
        <f t="shared" si="194"/>
        <v>0</v>
      </c>
      <c r="BB65" s="35">
        <f t="shared" si="195"/>
        <v>0</v>
      </c>
      <c r="BC65" s="35">
        <f t="shared" si="196"/>
        <v>0</v>
      </c>
      <c r="BD65" s="2">
        <f t="shared" si="39"/>
        <v>152</v>
      </c>
      <c r="BE65" s="2">
        <f t="shared" si="143"/>
        <v>0</v>
      </c>
      <c r="BF65" s="2">
        <f t="shared" si="144"/>
        <v>0</v>
      </c>
      <c r="BG65" s="2">
        <f t="shared" si="145"/>
        <v>0</v>
      </c>
      <c r="BH65" s="2">
        <f t="shared" si="146"/>
        <v>0</v>
      </c>
      <c r="BI65" s="2">
        <f t="shared" si="147"/>
        <v>0</v>
      </c>
      <c r="BJ65" s="2">
        <f t="shared" si="148"/>
        <v>0</v>
      </c>
      <c r="BK65" s="2">
        <f t="shared" si="149"/>
        <v>0</v>
      </c>
      <c r="BL65" s="2">
        <f t="shared" si="150"/>
        <v>0</v>
      </c>
      <c r="BM65" s="2">
        <f t="shared" si="151"/>
        <v>0</v>
      </c>
      <c r="BN65" s="2">
        <f t="shared" si="152"/>
        <v>0</v>
      </c>
      <c r="BO65" s="2">
        <f t="shared" si="153"/>
        <v>0</v>
      </c>
      <c r="BP65" s="2">
        <f t="shared" si="154"/>
        <v>0</v>
      </c>
      <c r="BQ65" s="2">
        <f t="shared" si="155"/>
        <v>0</v>
      </c>
      <c r="BR65" s="2">
        <f t="shared" si="156"/>
        <v>0</v>
      </c>
      <c r="BS65" s="2">
        <f t="shared" si="157"/>
        <v>0</v>
      </c>
      <c r="BT65" s="2">
        <f t="shared" si="158"/>
        <v>0</v>
      </c>
      <c r="BU65" s="2">
        <f t="shared" si="159"/>
        <v>0</v>
      </c>
      <c r="BV65" s="2">
        <f t="shared" si="160"/>
        <v>0</v>
      </c>
      <c r="BW65" s="2">
        <f t="shared" si="161"/>
        <v>0</v>
      </c>
      <c r="BX65" s="2">
        <f t="shared" si="162"/>
        <v>0</v>
      </c>
      <c r="BY65" s="2">
        <f t="shared" si="163"/>
        <v>0</v>
      </c>
      <c r="BZ65" s="2">
        <f t="shared" si="164"/>
        <v>0</v>
      </c>
      <c r="CA65" s="2">
        <f t="shared" si="165"/>
        <v>0</v>
      </c>
      <c r="CB65" s="2">
        <f t="shared" si="166"/>
        <v>0</v>
      </c>
      <c r="CC65" s="2">
        <f t="shared" si="167"/>
        <v>0</v>
      </c>
      <c r="CD65" s="2">
        <f t="shared" si="168"/>
        <v>0</v>
      </c>
      <c r="CE65" s="2">
        <f t="shared" si="169"/>
        <v>0</v>
      </c>
      <c r="CF65" s="2">
        <f t="shared" si="170"/>
        <v>0</v>
      </c>
      <c r="CG65" s="2">
        <f t="shared" si="171"/>
        <v>0</v>
      </c>
      <c r="CH65" s="2">
        <f t="shared" si="172"/>
        <v>0</v>
      </c>
      <c r="CI65" s="2">
        <f t="shared" si="173"/>
        <v>0</v>
      </c>
      <c r="CK65" s="2">
        <f t="shared" si="40"/>
        <v>0</v>
      </c>
      <c r="CL65" s="2">
        <f t="shared" si="41"/>
        <v>0</v>
      </c>
      <c r="CM65" s="2">
        <f t="shared" si="42"/>
        <v>0</v>
      </c>
      <c r="CN65" s="2">
        <f t="shared" si="43"/>
        <v>0</v>
      </c>
      <c r="CO65" s="2">
        <f t="shared" si="44"/>
        <v>0</v>
      </c>
      <c r="CP65" s="2">
        <f t="shared" si="45"/>
        <v>0</v>
      </c>
      <c r="CQ65" s="2">
        <f t="shared" si="46"/>
        <v>0</v>
      </c>
      <c r="CR65" s="2">
        <f t="shared" si="47"/>
        <v>0</v>
      </c>
      <c r="CS65" s="2">
        <f t="shared" si="48"/>
        <v>0</v>
      </c>
      <c r="CT65" s="2">
        <f t="shared" si="49"/>
        <v>0</v>
      </c>
      <c r="CU65" s="2">
        <f t="shared" si="50"/>
        <v>0</v>
      </c>
      <c r="CV65" s="2">
        <f t="shared" si="51"/>
        <v>0</v>
      </c>
      <c r="CW65" s="2">
        <f t="shared" si="52"/>
        <v>0</v>
      </c>
      <c r="CX65" s="2">
        <f t="shared" si="53"/>
        <v>0</v>
      </c>
      <c r="CY65" s="2">
        <f t="shared" si="54"/>
        <v>0</v>
      </c>
      <c r="CZ65" s="2">
        <f t="shared" si="55"/>
        <v>0</v>
      </c>
      <c r="DA65" s="2">
        <f t="shared" si="56"/>
        <v>0</v>
      </c>
      <c r="DB65" s="2">
        <f t="shared" si="57"/>
        <v>0</v>
      </c>
      <c r="DC65" s="2">
        <f t="shared" si="58"/>
        <v>0</v>
      </c>
      <c r="DD65" s="2">
        <f t="shared" si="59"/>
        <v>0</v>
      </c>
      <c r="DE65" s="2">
        <f t="shared" si="60"/>
        <v>0</v>
      </c>
      <c r="DF65" s="2">
        <f t="shared" si="61"/>
        <v>0</v>
      </c>
      <c r="DG65" s="2">
        <f t="shared" si="62"/>
        <v>0</v>
      </c>
      <c r="DH65" s="2">
        <f t="shared" si="63"/>
        <v>0</v>
      </c>
      <c r="DI65" s="2">
        <f t="shared" si="64"/>
        <v>0</v>
      </c>
      <c r="DJ65" s="2">
        <f t="shared" si="65"/>
        <v>0</v>
      </c>
      <c r="DK65" s="2">
        <f t="shared" si="66"/>
        <v>0</v>
      </c>
      <c r="DL65" s="2">
        <f t="shared" si="67"/>
        <v>0</v>
      </c>
      <c r="DM65" s="2">
        <f t="shared" si="68"/>
        <v>0</v>
      </c>
      <c r="DN65" s="2">
        <f t="shared" si="69"/>
        <v>0</v>
      </c>
      <c r="DO65" s="2">
        <f t="shared" si="70"/>
        <v>0</v>
      </c>
      <c r="DQ65" s="2">
        <f t="shared" si="91"/>
        <v>0</v>
      </c>
      <c r="DR65" s="2">
        <f t="shared" si="92"/>
        <v>0</v>
      </c>
      <c r="DS65" s="2">
        <f t="shared" si="93"/>
        <v>0</v>
      </c>
      <c r="DT65" s="2">
        <f t="shared" si="94"/>
        <v>0</v>
      </c>
      <c r="DU65" s="2">
        <f t="shared" si="95"/>
        <v>0</v>
      </c>
      <c r="DV65" s="2">
        <f t="shared" si="96"/>
        <v>0</v>
      </c>
      <c r="DW65" s="2">
        <f t="shared" si="97"/>
        <v>0</v>
      </c>
      <c r="DX65" s="2">
        <f t="shared" si="98"/>
        <v>0</v>
      </c>
      <c r="DY65" s="2">
        <f t="shared" si="99"/>
        <v>0</v>
      </c>
      <c r="DZ65" s="2">
        <f t="shared" si="100"/>
        <v>0</v>
      </c>
      <c r="EA65" s="2">
        <f t="shared" si="101"/>
        <v>0</v>
      </c>
      <c r="EB65" s="2">
        <f t="shared" si="102"/>
        <v>0</v>
      </c>
      <c r="EC65" s="2">
        <f t="shared" si="103"/>
        <v>0</v>
      </c>
      <c r="ED65" s="2">
        <f t="shared" si="104"/>
        <v>0</v>
      </c>
      <c r="EE65" s="2">
        <f t="shared" si="105"/>
        <v>0</v>
      </c>
      <c r="EF65" s="2">
        <f t="shared" si="106"/>
        <v>0</v>
      </c>
      <c r="EG65" s="2">
        <f t="shared" si="107"/>
        <v>0</v>
      </c>
      <c r="EH65" s="2">
        <f t="shared" si="108"/>
        <v>0</v>
      </c>
      <c r="EI65" s="2">
        <f t="shared" si="109"/>
        <v>0</v>
      </c>
      <c r="EJ65" s="2">
        <f t="shared" si="110"/>
        <v>0</v>
      </c>
      <c r="EK65" s="2">
        <f t="shared" si="111"/>
        <v>0</v>
      </c>
      <c r="EL65" s="2">
        <f t="shared" si="112"/>
        <v>0</v>
      </c>
      <c r="EM65" s="2">
        <f t="shared" si="113"/>
        <v>0</v>
      </c>
      <c r="EN65" s="2">
        <f t="shared" si="114"/>
        <v>0</v>
      </c>
      <c r="EO65" s="2">
        <f t="shared" si="115"/>
        <v>0</v>
      </c>
      <c r="EP65" s="2">
        <f t="shared" si="116"/>
        <v>0</v>
      </c>
      <c r="EQ65" s="2">
        <f t="shared" si="117"/>
        <v>0</v>
      </c>
      <c r="ER65" s="2">
        <f t="shared" si="118"/>
        <v>0</v>
      </c>
      <c r="ES65" s="2">
        <f t="shared" si="119"/>
        <v>0</v>
      </c>
      <c r="ET65" s="2">
        <f t="shared" si="120"/>
        <v>0</v>
      </c>
      <c r="EU65" s="2">
        <f t="shared" si="121"/>
        <v>0</v>
      </c>
    </row>
    <row r="66" spans="1:151" ht="24" customHeight="1">
      <c r="A66" s="28"/>
      <c r="B66" s="28"/>
      <c r="C66" s="29"/>
      <c r="D66" s="30"/>
      <c r="E66" s="28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2">
        <f t="shared" si="180"/>
        <v>0</v>
      </c>
      <c r="AL66" s="33">
        <f t="shared" si="177"/>
        <v>0</v>
      </c>
      <c r="AM66" s="34"/>
      <c r="AN66" s="33">
        <f t="shared" si="181"/>
        <v>0</v>
      </c>
      <c r="AO66" s="32">
        <f t="shared" si="182"/>
        <v>0</v>
      </c>
      <c r="AP66" s="32">
        <f t="shared" si="183"/>
        <v>0</v>
      </c>
      <c r="AQ66" s="35">
        <f t="shared" si="184"/>
        <v>0</v>
      </c>
      <c r="AR66" s="35">
        <f t="shared" si="185"/>
        <v>0</v>
      </c>
      <c r="AS66" s="35">
        <f t="shared" si="186"/>
        <v>0</v>
      </c>
      <c r="AT66" s="35">
        <f t="shared" si="187"/>
        <v>0</v>
      </c>
      <c r="AU66" s="35">
        <f t="shared" si="188"/>
        <v>0</v>
      </c>
      <c r="AV66" s="35">
        <f t="shared" si="189"/>
        <v>0</v>
      </c>
      <c r="AW66" s="35">
        <f t="shared" si="190"/>
        <v>0</v>
      </c>
      <c r="AX66" s="35">
        <f t="shared" si="191"/>
        <v>0</v>
      </c>
      <c r="AY66" s="35">
        <f t="shared" si="192"/>
        <v>0</v>
      </c>
      <c r="AZ66" s="35">
        <f t="shared" si="193"/>
        <v>0</v>
      </c>
      <c r="BA66" s="35">
        <f t="shared" si="194"/>
        <v>0</v>
      </c>
      <c r="BB66" s="35">
        <f t="shared" si="195"/>
        <v>0</v>
      </c>
      <c r="BC66" s="35">
        <f t="shared" si="196"/>
        <v>0</v>
      </c>
      <c r="BD66" s="2">
        <f t="shared" si="39"/>
        <v>152</v>
      </c>
      <c r="BE66" s="2">
        <f t="shared" si="143"/>
        <v>0</v>
      </c>
      <c r="BF66" s="2">
        <f t="shared" si="144"/>
        <v>0</v>
      </c>
      <c r="BG66" s="2">
        <f t="shared" si="145"/>
        <v>0</v>
      </c>
      <c r="BH66" s="2">
        <f t="shared" si="146"/>
        <v>0</v>
      </c>
      <c r="BI66" s="2">
        <f t="shared" si="147"/>
        <v>0</v>
      </c>
      <c r="BJ66" s="2">
        <f t="shared" si="148"/>
        <v>0</v>
      </c>
      <c r="BK66" s="2">
        <f t="shared" si="149"/>
        <v>0</v>
      </c>
      <c r="BL66" s="2">
        <f t="shared" si="150"/>
        <v>0</v>
      </c>
      <c r="BM66" s="2">
        <f t="shared" si="151"/>
        <v>0</v>
      </c>
      <c r="BN66" s="2">
        <f t="shared" si="152"/>
        <v>0</v>
      </c>
      <c r="BO66" s="2">
        <f t="shared" si="153"/>
        <v>0</v>
      </c>
      <c r="BP66" s="2">
        <f t="shared" si="154"/>
        <v>0</v>
      </c>
      <c r="BQ66" s="2">
        <f t="shared" si="155"/>
        <v>0</v>
      </c>
      <c r="BR66" s="2">
        <f t="shared" si="156"/>
        <v>0</v>
      </c>
      <c r="BS66" s="2">
        <f t="shared" si="157"/>
        <v>0</v>
      </c>
      <c r="BT66" s="2">
        <f t="shared" si="158"/>
        <v>0</v>
      </c>
      <c r="BU66" s="2">
        <f t="shared" si="159"/>
        <v>0</v>
      </c>
      <c r="BV66" s="2">
        <f t="shared" si="160"/>
        <v>0</v>
      </c>
      <c r="BW66" s="2">
        <f t="shared" si="161"/>
        <v>0</v>
      </c>
      <c r="BX66" s="2">
        <f t="shared" si="162"/>
        <v>0</v>
      </c>
      <c r="BY66" s="2">
        <f t="shared" si="163"/>
        <v>0</v>
      </c>
      <c r="BZ66" s="2">
        <f t="shared" si="164"/>
        <v>0</v>
      </c>
      <c r="CA66" s="2">
        <f t="shared" si="165"/>
        <v>0</v>
      </c>
      <c r="CB66" s="2">
        <f t="shared" si="166"/>
        <v>0</v>
      </c>
      <c r="CC66" s="2">
        <f t="shared" si="167"/>
        <v>0</v>
      </c>
      <c r="CD66" s="2">
        <f t="shared" si="168"/>
        <v>0</v>
      </c>
      <c r="CE66" s="2">
        <f t="shared" si="169"/>
        <v>0</v>
      </c>
      <c r="CF66" s="2">
        <f t="shared" si="170"/>
        <v>0</v>
      </c>
      <c r="CG66" s="2">
        <f t="shared" si="171"/>
        <v>0</v>
      </c>
      <c r="CH66" s="2">
        <f t="shared" si="172"/>
        <v>0</v>
      </c>
      <c r="CI66" s="2">
        <f t="shared" si="173"/>
        <v>0</v>
      </c>
      <c r="CK66" s="2">
        <f t="shared" si="40"/>
        <v>0</v>
      </c>
      <c r="CL66" s="2">
        <f t="shared" si="41"/>
        <v>0</v>
      </c>
      <c r="CM66" s="2">
        <f t="shared" si="42"/>
        <v>0</v>
      </c>
      <c r="CN66" s="2">
        <f t="shared" si="43"/>
        <v>0</v>
      </c>
      <c r="CO66" s="2">
        <f t="shared" si="44"/>
        <v>0</v>
      </c>
      <c r="CP66" s="2">
        <f t="shared" si="45"/>
        <v>0</v>
      </c>
      <c r="CQ66" s="2">
        <f t="shared" si="46"/>
        <v>0</v>
      </c>
      <c r="CR66" s="2">
        <f t="shared" si="47"/>
        <v>0</v>
      </c>
      <c r="CS66" s="2">
        <f t="shared" si="48"/>
        <v>0</v>
      </c>
      <c r="CT66" s="2">
        <f t="shared" si="49"/>
        <v>0</v>
      </c>
      <c r="CU66" s="2">
        <f t="shared" si="50"/>
        <v>0</v>
      </c>
      <c r="CV66" s="2">
        <f t="shared" si="51"/>
        <v>0</v>
      </c>
      <c r="CW66" s="2">
        <f t="shared" si="52"/>
        <v>0</v>
      </c>
      <c r="CX66" s="2">
        <f t="shared" si="53"/>
        <v>0</v>
      </c>
      <c r="CY66" s="2">
        <f t="shared" si="54"/>
        <v>0</v>
      </c>
      <c r="CZ66" s="2">
        <f t="shared" si="55"/>
        <v>0</v>
      </c>
      <c r="DA66" s="2">
        <f t="shared" si="56"/>
        <v>0</v>
      </c>
      <c r="DB66" s="2">
        <f t="shared" si="57"/>
        <v>0</v>
      </c>
      <c r="DC66" s="2">
        <f t="shared" si="58"/>
        <v>0</v>
      </c>
      <c r="DD66" s="2">
        <f t="shared" si="59"/>
        <v>0</v>
      </c>
      <c r="DE66" s="2">
        <f t="shared" si="60"/>
        <v>0</v>
      </c>
      <c r="DF66" s="2">
        <f t="shared" si="61"/>
        <v>0</v>
      </c>
      <c r="DG66" s="2">
        <f t="shared" si="62"/>
        <v>0</v>
      </c>
      <c r="DH66" s="2">
        <f t="shared" si="63"/>
        <v>0</v>
      </c>
      <c r="DI66" s="2">
        <f t="shared" si="64"/>
        <v>0</v>
      </c>
      <c r="DJ66" s="2">
        <f t="shared" si="65"/>
        <v>0</v>
      </c>
      <c r="DK66" s="2">
        <f t="shared" si="66"/>
        <v>0</v>
      </c>
      <c r="DL66" s="2">
        <f t="shared" si="67"/>
        <v>0</v>
      </c>
      <c r="DM66" s="2">
        <f t="shared" si="68"/>
        <v>0</v>
      </c>
      <c r="DN66" s="2">
        <f t="shared" si="69"/>
        <v>0</v>
      </c>
      <c r="DO66" s="2">
        <f t="shared" si="70"/>
        <v>0</v>
      </c>
      <c r="DQ66" s="2">
        <f t="shared" si="91"/>
        <v>0</v>
      </c>
      <c r="DR66" s="2">
        <f t="shared" si="92"/>
        <v>0</v>
      </c>
      <c r="DS66" s="2">
        <f t="shared" si="93"/>
        <v>0</v>
      </c>
      <c r="DT66" s="2">
        <f t="shared" si="94"/>
        <v>0</v>
      </c>
      <c r="DU66" s="2">
        <f t="shared" si="95"/>
        <v>0</v>
      </c>
      <c r="DV66" s="2">
        <f t="shared" si="96"/>
        <v>0</v>
      </c>
      <c r="DW66" s="2">
        <f t="shared" si="97"/>
        <v>0</v>
      </c>
      <c r="DX66" s="2">
        <f t="shared" si="98"/>
        <v>0</v>
      </c>
      <c r="DY66" s="2">
        <f t="shared" si="99"/>
        <v>0</v>
      </c>
      <c r="DZ66" s="2">
        <f t="shared" si="100"/>
        <v>0</v>
      </c>
      <c r="EA66" s="2">
        <f t="shared" si="101"/>
        <v>0</v>
      </c>
      <c r="EB66" s="2">
        <f t="shared" si="102"/>
        <v>0</v>
      </c>
      <c r="EC66" s="2">
        <f t="shared" si="103"/>
        <v>0</v>
      </c>
      <c r="ED66" s="2">
        <f t="shared" si="104"/>
        <v>0</v>
      </c>
      <c r="EE66" s="2">
        <f t="shared" si="105"/>
        <v>0</v>
      </c>
      <c r="EF66" s="2">
        <f t="shared" si="106"/>
        <v>0</v>
      </c>
      <c r="EG66" s="2">
        <f t="shared" si="107"/>
        <v>0</v>
      </c>
      <c r="EH66" s="2">
        <f t="shared" si="108"/>
        <v>0</v>
      </c>
      <c r="EI66" s="2">
        <f t="shared" si="109"/>
        <v>0</v>
      </c>
      <c r="EJ66" s="2">
        <f t="shared" si="110"/>
        <v>0</v>
      </c>
      <c r="EK66" s="2">
        <f t="shared" si="111"/>
        <v>0</v>
      </c>
      <c r="EL66" s="2">
        <f t="shared" si="112"/>
        <v>0</v>
      </c>
      <c r="EM66" s="2">
        <f t="shared" si="113"/>
        <v>0</v>
      </c>
      <c r="EN66" s="2">
        <f t="shared" si="114"/>
        <v>0</v>
      </c>
      <c r="EO66" s="2">
        <f t="shared" si="115"/>
        <v>0</v>
      </c>
      <c r="EP66" s="2">
        <f t="shared" si="116"/>
        <v>0</v>
      </c>
      <c r="EQ66" s="2">
        <f t="shared" si="117"/>
        <v>0</v>
      </c>
      <c r="ER66" s="2">
        <f t="shared" si="118"/>
        <v>0</v>
      </c>
      <c r="ES66" s="2">
        <f t="shared" si="119"/>
        <v>0</v>
      </c>
      <c r="ET66" s="2">
        <f t="shared" si="120"/>
        <v>0</v>
      </c>
      <c r="EU66" s="2">
        <f t="shared" si="121"/>
        <v>0</v>
      </c>
    </row>
    <row r="67" spans="1:151" ht="24" customHeight="1">
      <c r="A67" s="28"/>
      <c r="B67" s="28"/>
      <c r="C67" s="29"/>
      <c r="D67" s="30"/>
      <c r="E67" s="28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2">
        <f t="shared" si="180"/>
        <v>0</v>
      </c>
      <c r="AL67" s="33">
        <f t="shared" si="177"/>
        <v>0</v>
      </c>
      <c r="AM67" s="34"/>
      <c r="AN67" s="33">
        <f t="shared" si="181"/>
        <v>0</v>
      </c>
      <c r="AO67" s="32">
        <f t="shared" si="182"/>
        <v>0</v>
      </c>
      <c r="AP67" s="32">
        <f t="shared" si="183"/>
        <v>0</v>
      </c>
      <c r="AQ67" s="35">
        <f t="shared" si="184"/>
        <v>0</v>
      </c>
      <c r="AR67" s="35">
        <f t="shared" si="185"/>
        <v>0</v>
      </c>
      <c r="AS67" s="35">
        <f t="shared" si="186"/>
        <v>0</v>
      </c>
      <c r="AT67" s="35">
        <f t="shared" si="187"/>
        <v>0</v>
      </c>
      <c r="AU67" s="35">
        <f t="shared" si="188"/>
        <v>0</v>
      </c>
      <c r="AV67" s="35">
        <f t="shared" si="189"/>
        <v>0</v>
      </c>
      <c r="AW67" s="35">
        <f t="shared" si="190"/>
        <v>0</v>
      </c>
      <c r="AX67" s="35">
        <f t="shared" si="191"/>
        <v>0</v>
      </c>
      <c r="AY67" s="35">
        <f t="shared" si="192"/>
        <v>0</v>
      </c>
      <c r="AZ67" s="35">
        <f t="shared" si="193"/>
        <v>0</v>
      </c>
      <c r="BA67" s="35">
        <f t="shared" si="194"/>
        <v>0</v>
      </c>
      <c r="BB67" s="35">
        <f t="shared" si="195"/>
        <v>0</v>
      </c>
      <c r="BC67" s="35">
        <f t="shared" si="196"/>
        <v>0</v>
      </c>
      <c r="BD67" s="2">
        <f t="shared" si="39"/>
        <v>152</v>
      </c>
      <c r="BE67" s="2">
        <f t="shared" si="143"/>
        <v>0</v>
      </c>
      <c r="BF67" s="2">
        <f t="shared" si="144"/>
        <v>0</v>
      </c>
      <c r="BG67" s="2">
        <f t="shared" si="145"/>
        <v>0</v>
      </c>
      <c r="BH67" s="2">
        <f t="shared" si="146"/>
        <v>0</v>
      </c>
      <c r="BI67" s="2">
        <f t="shared" si="147"/>
        <v>0</v>
      </c>
      <c r="BJ67" s="2">
        <f t="shared" si="148"/>
        <v>0</v>
      </c>
      <c r="BK67" s="2">
        <f t="shared" si="149"/>
        <v>0</v>
      </c>
      <c r="BL67" s="2">
        <f t="shared" si="150"/>
        <v>0</v>
      </c>
      <c r="BM67" s="2">
        <f t="shared" si="151"/>
        <v>0</v>
      </c>
      <c r="BN67" s="2">
        <f t="shared" si="152"/>
        <v>0</v>
      </c>
      <c r="BO67" s="2">
        <f t="shared" si="153"/>
        <v>0</v>
      </c>
      <c r="BP67" s="2">
        <f t="shared" si="154"/>
        <v>0</v>
      </c>
      <c r="BQ67" s="2">
        <f t="shared" si="155"/>
        <v>0</v>
      </c>
      <c r="BR67" s="2">
        <f t="shared" si="156"/>
        <v>0</v>
      </c>
      <c r="BS67" s="2">
        <f t="shared" si="157"/>
        <v>0</v>
      </c>
      <c r="BT67" s="2">
        <f t="shared" si="158"/>
        <v>0</v>
      </c>
      <c r="BU67" s="2">
        <f t="shared" si="159"/>
        <v>0</v>
      </c>
      <c r="BV67" s="2">
        <f t="shared" si="160"/>
        <v>0</v>
      </c>
      <c r="BW67" s="2">
        <f t="shared" si="161"/>
        <v>0</v>
      </c>
      <c r="BX67" s="2">
        <f t="shared" si="162"/>
        <v>0</v>
      </c>
      <c r="BY67" s="2">
        <f t="shared" si="163"/>
        <v>0</v>
      </c>
      <c r="BZ67" s="2">
        <f t="shared" si="164"/>
        <v>0</v>
      </c>
      <c r="CA67" s="2">
        <f t="shared" si="165"/>
        <v>0</v>
      </c>
      <c r="CB67" s="2">
        <f t="shared" si="166"/>
        <v>0</v>
      </c>
      <c r="CC67" s="2">
        <f t="shared" si="167"/>
        <v>0</v>
      </c>
      <c r="CD67" s="2">
        <f t="shared" si="168"/>
        <v>0</v>
      </c>
      <c r="CE67" s="2">
        <f t="shared" si="169"/>
        <v>0</v>
      </c>
      <c r="CF67" s="2">
        <f t="shared" si="170"/>
        <v>0</v>
      </c>
      <c r="CG67" s="2">
        <f t="shared" si="171"/>
        <v>0</v>
      </c>
      <c r="CH67" s="2">
        <f t="shared" si="172"/>
        <v>0</v>
      </c>
      <c r="CI67" s="2">
        <f t="shared" si="173"/>
        <v>0</v>
      </c>
      <c r="CK67" s="2">
        <f t="shared" si="40"/>
        <v>0</v>
      </c>
      <c r="CL67" s="2">
        <f t="shared" si="41"/>
        <v>0</v>
      </c>
      <c r="CM67" s="2">
        <f t="shared" si="42"/>
        <v>0</v>
      </c>
      <c r="CN67" s="2">
        <f t="shared" si="43"/>
        <v>0</v>
      </c>
      <c r="CO67" s="2">
        <f t="shared" si="44"/>
        <v>0</v>
      </c>
      <c r="CP67" s="2">
        <f t="shared" si="45"/>
        <v>0</v>
      </c>
      <c r="CQ67" s="2">
        <f t="shared" si="46"/>
        <v>0</v>
      </c>
      <c r="CR67" s="2">
        <f t="shared" si="47"/>
        <v>0</v>
      </c>
      <c r="CS67" s="2">
        <f t="shared" si="48"/>
        <v>0</v>
      </c>
      <c r="CT67" s="2">
        <f t="shared" si="49"/>
        <v>0</v>
      </c>
      <c r="CU67" s="2">
        <f t="shared" si="50"/>
        <v>0</v>
      </c>
      <c r="CV67" s="2">
        <f t="shared" si="51"/>
        <v>0</v>
      </c>
      <c r="CW67" s="2">
        <f t="shared" si="52"/>
        <v>0</v>
      </c>
      <c r="CX67" s="2">
        <f t="shared" si="53"/>
        <v>0</v>
      </c>
      <c r="CY67" s="2">
        <f t="shared" si="54"/>
        <v>0</v>
      </c>
      <c r="CZ67" s="2">
        <f t="shared" si="55"/>
        <v>0</v>
      </c>
      <c r="DA67" s="2">
        <f t="shared" si="56"/>
        <v>0</v>
      </c>
      <c r="DB67" s="2">
        <f t="shared" si="57"/>
        <v>0</v>
      </c>
      <c r="DC67" s="2">
        <f t="shared" si="58"/>
        <v>0</v>
      </c>
      <c r="DD67" s="2">
        <f t="shared" si="59"/>
        <v>0</v>
      </c>
      <c r="DE67" s="2">
        <f t="shared" si="60"/>
        <v>0</v>
      </c>
      <c r="DF67" s="2">
        <f t="shared" si="61"/>
        <v>0</v>
      </c>
      <c r="DG67" s="2">
        <f t="shared" si="62"/>
        <v>0</v>
      </c>
      <c r="DH67" s="2">
        <f t="shared" si="63"/>
        <v>0</v>
      </c>
      <c r="DI67" s="2">
        <f t="shared" si="64"/>
        <v>0</v>
      </c>
      <c r="DJ67" s="2">
        <f t="shared" si="65"/>
        <v>0</v>
      </c>
      <c r="DK67" s="2">
        <f t="shared" si="66"/>
        <v>0</v>
      </c>
      <c r="DL67" s="2">
        <f t="shared" si="67"/>
        <v>0</v>
      </c>
      <c r="DM67" s="2">
        <f t="shared" si="68"/>
        <v>0</v>
      </c>
      <c r="DN67" s="2">
        <f t="shared" si="69"/>
        <v>0</v>
      </c>
      <c r="DO67" s="2">
        <f t="shared" si="70"/>
        <v>0</v>
      </c>
      <c r="DQ67" s="2">
        <f t="shared" si="91"/>
        <v>0</v>
      </c>
      <c r="DR67" s="2">
        <f t="shared" si="92"/>
        <v>0</v>
      </c>
      <c r="DS67" s="2">
        <f t="shared" si="93"/>
        <v>0</v>
      </c>
      <c r="DT67" s="2">
        <f t="shared" si="94"/>
        <v>0</v>
      </c>
      <c r="DU67" s="2">
        <f t="shared" si="95"/>
        <v>0</v>
      </c>
      <c r="DV67" s="2">
        <f t="shared" si="96"/>
        <v>0</v>
      </c>
      <c r="DW67" s="2">
        <f t="shared" si="97"/>
        <v>0</v>
      </c>
      <c r="DX67" s="2">
        <f t="shared" si="98"/>
        <v>0</v>
      </c>
      <c r="DY67" s="2">
        <f t="shared" si="99"/>
        <v>0</v>
      </c>
      <c r="DZ67" s="2">
        <f t="shared" si="100"/>
        <v>0</v>
      </c>
      <c r="EA67" s="2">
        <f t="shared" si="101"/>
        <v>0</v>
      </c>
      <c r="EB67" s="2">
        <f t="shared" si="102"/>
        <v>0</v>
      </c>
      <c r="EC67" s="2">
        <f t="shared" si="103"/>
        <v>0</v>
      </c>
      <c r="ED67" s="2">
        <f t="shared" si="104"/>
        <v>0</v>
      </c>
      <c r="EE67" s="2">
        <f t="shared" si="105"/>
        <v>0</v>
      </c>
      <c r="EF67" s="2">
        <f t="shared" si="106"/>
        <v>0</v>
      </c>
      <c r="EG67" s="2">
        <f t="shared" si="107"/>
        <v>0</v>
      </c>
      <c r="EH67" s="2">
        <f t="shared" si="108"/>
        <v>0</v>
      </c>
      <c r="EI67" s="2">
        <f t="shared" si="109"/>
        <v>0</v>
      </c>
      <c r="EJ67" s="2">
        <f t="shared" si="110"/>
        <v>0</v>
      </c>
      <c r="EK67" s="2">
        <f t="shared" si="111"/>
        <v>0</v>
      </c>
      <c r="EL67" s="2">
        <f t="shared" si="112"/>
        <v>0</v>
      </c>
      <c r="EM67" s="2">
        <f t="shared" si="113"/>
        <v>0</v>
      </c>
      <c r="EN67" s="2">
        <f t="shared" si="114"/>
        <v>0</v>
      </c>
      <c r="EO67" s="2">
        <f t="shared" si="115"/>
        <v>0</v>
      </c>
      <c r="EP67" s="2">
        <f t="shared" si="116"/>
        <v>0</v>
      </c>
      <c r="EQ67" s="2">
        <f t="shared" si="117"/>
        <v>0</v>
      </c>
      <c r="ER67" s="2">
        <f t="shared" si="118"/>
        <v>0</v>
      </c>
      <c r="ES67" s="2">
        <f t="shared" si="119"/>
        <v>0</v>
      </c>
      <c r="ET67" s="2">
        <f t="shared" si="120"/>
        <v>0</v>
      </c>
      <c r="EU67" s="2">
        <f t="shared" si="121"/>
        <v>0</v>
      </c>
    </row>
    <row r="68" spans="1:151" ht="24" customHeight="1">
      <c r="A68" s="28"/>
      <c r="B68" s="28"/>
      <c r="C68" s="29"/>
      <c r="D68" s="30"/>
      <c r="E68" s="28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2">
        <f t="shared" si="180"/>
        <v>0</v>
      </c>
      <c r="AL68" s="33">
        <f t="shared" si="177"/>
        <v>0</v>
      </c>
      <c r="AM68" s="34"/>
      <c r="AN68" s="33">
        <f t="shared" si="181"/>
        <v>0</v>
      </c>
      <c r="AO68" s="32">
        <f t="shared" si="182"/>
        <v>0</v>
      </c>
      <c r="AP68" s="32">
        <f t="shared" si="183"/>
        <v>0</v>
      </c>
      <c r="AQ68" s="35">
        <f t="shared" si="184"/>
        <v>0</v>
      </c>
      <c r="AR68" s="35">
        <f t="shared" si="185"/>
        <v>0</v>
      </c>
      <c r="AS68" s="35">
        <f t="shared" si="186"/>
        <v>0</v>
      </c>
      <c r="AT68" s="35">
        <f t="shared" si="187"/>
        <v>0</v>
      </c>
      <c r="AU68" s="35">
        <f t="shared" si="188"/>
        <v>0</v>
      </c>
      <c r="AV68" s="35">
        <f t="shared" si="189"/>
        <v>0</v>
      </c>
      <c r="AW68" s="35">
        <f t="shared" si="190"/>
        <v>0</v>
      </c>
      <c r="AX68" s="35">
        <f t="shared" si="191"/>
        <v>0</v>
      </c>
      <c r="AY68" s="35">
        <f t="shared" si="192"/>
        <v>0</v>
      </c>
      <c r="AZ68" s="35">
        <f t="shared" si="193"/>
        <v>0</v>
      </c>
      <c r="BA68" s="35">
        <f t="shared" si="194"/>
        <v>0</v>
      </c>
      <c r="BB68" s="35">
        <f t="shared" si="195"/>
        <v>0</v>
      </c>
      <c r="BC68" s="35">
        <f t="shared" si="196"/>
        <v>0</v>
      </c>
      <c r="BD68" s="2">
        <f t="shared" si="39"/>
        <v>152</v>
      </c>
      <c r="BE68" s="2">
        <f t="shared" si="143"/>
        <v>0</v>
      </c>
      <c r="BF68" s="2">
        <f t="shared" si="144"/>
        <v>0</v>
      </c>
      <c r="BG68" s="2">
        <f t="shared" si="145"/>
        <v>0</v>
      </c>
      <c r="BH68" s="2">
        <f t="shared" si="146"/>
        <v>0</v>
      </c>
      <c r="BI68" s="2">
        <f t="shared" si="147"/>
        <v>0</v>
      </c>
      <c r="BJ68" s="2">
        <f t="shared" si="148"/>
        <v>0</v>
      </c>
      <c r="BK68" s="2">
        <f t="shared" si="149"/>
        <v>0</v>
      </c>
      <c r="BL68" s="2">
        <f t="shared" si="150"/>
        <v>0</v>
      </c>
      <c r="BM68" s="2">
        <f t="shared" si="151"/>
        <v>0</v>
      </c>
      <c r="BN68" s="2">
        <f t="shared" si="152"/>
        <v>0</v>
      </c>
      <c r="BO68" s="2">
        <f t="shared" si="153"/>
        <v>0</v>
      </c>
      <c r="BP68" s="2">
        <f t="shared" si="154"/>
        <v>0</v>
      </c>
      <c r="BQ68" s="2">
        <f t="shared" si="155"/>
        <v>0</v>
      </c>
      <c r="BR68" s="2">
        <f t="shared" si="156"/>
        <v>0</v>
      </c>
      <c r="BS68" s="2">
        <f t="shared" si="157"/>
        <v>0</v>
      </c>
      <c r="BT68" s="2">
        <f t="shared" si="158"/>
        <v>0</v>
      </c>
      <c r="BU68" s="2">
        <f t="shared" si="159"/>
        <v>0</v>
      </c>
      <c r="BV68" s="2">
        <f t="shared" si="160"/>
        <v>0</v>
      </c>
      <c r="BW68" s="2">
        <f t="shared" si="161"/>
        <v>0</v>
      </c>
      <c r="BX68" s="2">
        <f t="shared" si="162"/>
        <v>0</v>
      </c>
      <c r="BY68" s="2">
        <f t="shared" si="163"/>
        <v>0</v>
      </c>
      <c r="BZ68" s="2">
        <f t="shared" si="164"/>
        <v>0</v>
      </c>
      <c r="CA68" s="2">
        <f t="shared" si="165"/>
        <v>0</v>
      </c>
      <c r="CB68" s="2">
        <f t="shared" si="166"/>
        <v>0</v>
      </c>
      <c r="CC68" s="2">
        <f t="shared" si="167"/>
        <v>0</v>
      </c>
      <c r="CD68" s="2">
        <f t="shared" si="168"/>
        <v>0</v>
      </c>
      <c r="CE68" s="2">
        <f t="shared" si="169"/>
        <v>0</v>
      </c>
      <c r="CF68" s="2">
        <f t="shared" si="170"/>
        <v>0</v>
      </c>
      <c r="CG68" s="2">
        <f t="shared" si="171"/>
        <v>0</v>
      </c>
      <c r="CH68" s="2">
        <f t="shared" si="172"/>
        <v>0</v>
      </c>
      <c r="CI68" s="2">
        <f t="shared" si="173"/>
        <v>0</v>
      </c>
      <c r="CK68" s="2">
        <f t="shared" si="40"/>
        <v>0</v>
      </c>
      <c r="CL68" s="2">
        <f t="shared" si="41"/>
        <v>0</v>
      </c>
      <c r="CM68" s="2">
        <f t="shared" si="42"/>
        <v>0</v>
      </c>
      <c r="CN68" s="2">
        <f t="shared" si="43"/>
        <v>0</v>
      </c>
      <c r="CO68" s="2">
        <f t="shared" si="44"/>
        <v>0</v>
      </c>
      <c r="CP68" s="2">
        <f t="shared" si="45"/>
        <v>0</v>
      </c>
      <c r="CQ68" s="2">
        <f t="shared" si="46"/>
        <v>0</v>
      </c>
      <c r="CR68" s="2">
        <f t="shared" si="47"/>
        <v>0</v>
      </c>
      <c r="CS68" s="2">
        <f t="shared" si="48"/>
        <v>0</v>
      </c>
      <c r="CT68" s="2">
        <f t="shared" si="49"/>
        <v>0</v>
      </c>
      <c r="CU68" s="2">
        <f t="shared" si="50"/>
        <v>0</v>
      </c>
      <c r="CV68" s="2">
        <f t="shared" si="51"/>
        <v>0</v>
      </c>
      <c r="CW68" s="2">
        <f t="shared" si="52"/>
        <v>0</v>
      </c>
      <c r="CX68" s="2">
        <f t="shared" si="53"/>
        <v>0</v>
      </c>
      <c r="CY68" s="2">
        <f t="shared" si="54"/>
        <v>0</v>
      </c>
      <c r="CZ68" s="2">
        <f t="shared" si="55"/>
        <v>0</v>
      </c>
      <c r="DA68" s="2">
        <f t="shared" si="56"/>
        <v>0</v>
      </c>
      <c r="DB68" s="2">
        <f t="shared" si="57"/>
        <v>0</v>
      </c>
      <c r="DC68" s="2">
        <f t="shared" si="58"/>
        <v>0</v>
      </c>
      <c r="DD68" s="2">
        <f t="shared" si="59"/>
        <v>0</v>
      </c>
      <c r="DE68" s="2">
        <f t="shared" si="60"/>
        <v>0</v>
      </c>
      <c r="DF68" s="2">
        <f t="shared" si="61"/>
        <v>0</v>
      </c>
      <c r="DG68" s="2">
        <f t="shared" si="62"/>
        <v>0</v>
      </c>
      <c r="DH68" s="2">
        <f t="shared" si="63"/>
        <v>0</v>
      </c>
      <c r="DI68" s="2">
        <f t="shared" si="64"/>
        <v>0</v>
      </c>
      <c r="DJ68" s="2">
        <f t="shared" si="65"/>
        <v>0</v>
      </c>
      <c r="DK68" s="2">
        <f t="shared" si="66"/>
        <v>0</v>
      </c>
      <c r="DL68" s="2">
        <f t="shared" si="67"/>
        <v>0</v>
      </c>
      <c r="DM68" s="2">
        <f t="shared" si="68"/>
        <v>0</v>
      </c>
      <c r="DN68" s="2">
        <f t="shared" si="69"/>
        <v>0</v>
      </c>
      <c r="DO68" s="2">
        <f t="shared" si="70"/>
        <v>0</v>
      </c>
      <c r="DQ68" s="2">
        <f t="shared" si="91"/>
        <v>0</v>
      </c>
      <c r="DR68" s="2">
        <f t="shared" si="92"/>
        <v>0</v>
      </c>
      <c r="DS68" s="2">
        <f t="shared" si="93"/>
        <v>0</v>
      </c>
      <c r="DT68" s="2">
        <f t="shared" si="94"/>
        <v>0</v>
      </c>
      <c r="DU68" s="2">
        <f t="shared" si="95"/>
        <v>0</v>
      </c>
      <c r="DV68" s="2">
        <f t="shared" si="96"/>
        <v>0</v>
      </c>
      <c r="DW68" s="2">
        <f t="shared" si="97"/>
        <v>0</v>
      </c>
      <c r="DX68" s="2">
        <f t="shared" si="98"/>
        <v>0</v>
      </c>
      <c r="DY68" s="2">
        <f t="shared" si="99"/>
        <v>0</v>
      </c>
      <c r="DZ68" s="2">
        <f t="shared" si="100"/>
        <v>0</v>
      </c>
      <c r="EA68" s="2">
        <f t="shared" si="101"/>
        <v>0</v>
      </c>
      <c r="EB68" s="2">
        <f t="shared" si="102"/>
        <v>0</v>
      </c>
      <c r="EC68" s="2">
        <f t="shared" si="103"/>
        <v>0</v>
      </c>
      <c r="ED68" s="2">
        <f t="shared" si="104"/>
        <v>0</v>
      </c>
      <c r="EE68" s="2">
        <f t="shared" si="105"/>
        <v>0</v>
      </c>
      <c r="EF68" s="2">
        <f t="shared" si="106"/>
        <v>0</v>
      </c>
      <c r="EG68" s="2">
        <f t="shared" si="107"/>
        <v>0</v>
      </c>
      <c r="EH68" s="2">
        <f t="shared" si="108"/>
        <v>0</v>
      </c>
      <c r="EI68" s="2">
        <f t="shared" si="109"/>
        <v>0</v>
      </c>
      <c r="EJ68" s="2">
        <f t="shared" si="110"/>
        <v>0</v>
      </c>
      <c r="EK68" s="2">
        <f t="shared" si="111"/>
        <v>0</v>
      </c>
      <c r="EL68" s="2">
        <f t="shared" si="112"/>
        <v>0</v>
      </c>
      <c r="EM68" s="2">
        <f t="shared" si="113"/>
        <v>0</v>
      </c>
      <c r="EN68" s="2">
        <f t="shared" si="114"/>
        <v>0</v>
      </c>
      <c r="EO68" s="2">
        <f t="shared" si="115"/>
        <v>0</v>
      </c>
      <c r="EP68" s="2">
        <f t="shared" si="116"/>
        <v>0</v>
      </c>
      <c r="EQ68" s="2">
        <f t="shared" si="117"/>
        <v>0</v>
      </c>
      <c r="ER68" s="2">
        <f t="shared" si="118"/>
        <v>0</v>
      </c>
      <c r="ES68" s="2">
        <f t="shared" si="119"/>
        <v>0</v>
      </c>
      <c r="ET68" s="2">
        <f t="shared" si="120"/>
        <v>0</v>
      </c>
      <c r="EU68" s="2">
        <f t="shared" si="121"/>
        <v>0</v>
      </c>
    </row>
    <row r="69" spans="1:151" ht="24" customHeight="1">
      <c r="A69" s="28"/>
      <c r="B69" s="28"/>
      <c r="C69" s="29"/>
      <c r="D69" s="30"/>
      <c r="E69" s="28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2">
        <f t="shared" si="180"/>
        <v>0</v>
      </c>
      <c r="AL69" s="33">
        <f t="shared" si="177"/>
        <v>0</v>
      </c>
      <c r="AM69" s="34"/>
      <c r="AN69" s="33">
        <f t="shared" si="181"/>
        <v>0</v>
      </c>
      <c r="AO69" s="32">
        <f t="shared" si="182"/>
        <v>0</v>
      </c>
      <c r="AP69" s="32">
        <f t="shared" si="183"/>
        <v>0</v>
      </c>
      <c r="AQ69" s="35">
        <f t="shared" si="184"/>
        <v>0</v>
      </c>
      <c r="AR69" s="35">
        <f t="shared" si="185"/>
        <v>0</v>
      </c>
      <c r="AS69" s="35">
        <f t="shared" si="186"/>
        <v>0</v>
      </c>
      <c r="AT69" s="35">
        <f t="shared" si="187"/>
        <v>0</v>
      </c>
      <c r="AU69" s="35">
        <f t="shared" si="188"/>
        <v>0</v>
      </c>
      <c r="AV69" s="35">
        <f t="shared" si="189"/>
        <v>0</v>
      </c>
      <c r="AW69" s="35">
        <f t="shared" si="190"/>
        <v>0</v>
      </c>
      <c r="AX69" s="35">
        <f t="shared" si="191"/>
        <v>0</v>
      </c>
      <c r="AY69" s="35">
        <f t="shared" si="192"/>
        <v>0</v>
      </c>
      <c r="AZ69" s="35">
        <f t="shared" si="193"/>
        <v>0</v>
      </c>
      <c r="BA69" s="35">
        <f t="shared" si="194"/>
        <v>0</v>
      </c>
      <c r="BB69" s="35">
        <f t="shared" si="195"/>
        <v>0</v>
      </c>
      <c r="BC69" s="35">
        <f t="shared" si="196"/>
        <v>0</v>
      </c>
      <c r="BD69" s="2">
        <f t="shared" si="39"/>
        <v>152</v>
      </c>
      <c r="BE69" s="2">
        <f t="shared" si="143"/>
        <v>0</v>
      </c>
      <c r="BF69" s="2">
        <f t="shared" si="144"/>
        <v>0</v>
      </c>
      <c r="BG69" s="2">
        <f t="shared" si="145"/>
        <v>0</v>
      </c>
      <c r="BH69" s="2">
        <f t="shared" si="146"/>
        <v>0</v>
      </c>
      <c r="BI69" s="2">
        <f t="shared" si="147"/>
        <v>0</v>
      </c>
      <c r="BJ69" s="2">
        <f t="shared" si="148"/>
        <v>0</v>
      </c>
      <c r="BK69" s="2">
        <f t="shared" si="149"/>
        <v>0</v>
      </c>
      <c r="BL69" s="2">
        <f t="shared" si="150"/>
        <v>0</v>
      </c>
      <c r="BM69" s="2">
        <f t="shared" si="151"/>
        <v>0</v>
      </c>
      <c r="BN69" s="2">
        <f t="shared" si="152"/>
        <v>0</v>
      </c>
      <c r="BO69" s="2">
        <f t="shared" si="153"/>
        <v>0</v>
      </c>
      <c r="BP69" s="2">
        <f t="shared" si="154"/>
        <v>0</v>
      </c>
      <c r="BQ69" s="2">
        <f t="shared" si="155"/>
        <v>0</v>
      </c>
      <c r="BR69" s="2">
        <f t="shared" si="156"/>
        <v>0</v>
      </c>
      <c r="BS69" s="2">
        <f t="shared" si="157"/>
        <v>0</v>
      </c>
      <c r="BT69" s="2">
        <f t="shared" si="158"/>
        <v>0</v>
      </c>
      <c r="BU69" s="2">
        <f t="shared" si="159"/>
        <v>0</v>
      </c>
      <c r="BV69" s="2">
        <f t="shared" si="160"/>
        <v>0</v>
      </c>
      <c r="BW69" s="2">
        <f t="shared" si="161"/>
        <v>0</v>
      </c>
      <c r="BX69" s="2">
        <f t="shared" si="162"/>
        <v>0</v>
      </c>
      <c r="BY69" s="2">
        <f t="shared" si="163"/>
        <v>0</v>
      </c>
      <c r="BZ69" s="2">
        <f t="shared" si="164"/>
        <v>0</v>
      </c>
      <c r="CA69" s="2">
        <f t="shared" si="165"/>
        <v>0</v>
      </c>
      <c r="CB69" s="2">
        <f t="shared" si="166"/>
        <v>0</v>
      </c>
      <c r="CC69" s="2">
        <f t="shared" si="167"/>
        <v>0</v>
      </c>
      <c r="CD69" s="2">
        <f t="shared" si="168"/>
        <v>0</v>
      </c>
      <c r="CE69" s="2">
        <f t="shared" si="169"/>
        <v>0</v>
      </c>
      <c r="CF69" s="2">
        <f t="shared" si="170"/>
        <v>0</v>
      </c>
      <c r="CG69" s="2">
        <f t="shared" si="171"/>
        <v>0</v>
      </c>
      <c r="CH69" s="2">
        <f t="shared" si="172"/>
        <v>0</v>
      </c>
      <c r="CI69" s="2">
        <f t="shared" si="173"/>
        <v>0</v>
      </c>
      <c r="CK69" s="2">
        <f t="shared" si="40"/>
        <v>0</v>
      </c>
      <c r="CL69" s="2">
        <f t="shared" si="41"/>
        <v>0</v>
      </c>
      <c r="CM69" s="2">
        <f t="shared" si="42"/>
        <v>0</v>
      </c>
      <c r="CN69" s="2">
        <f t="shared" si="43"/>
        <v>0</v>
      </c>
      <c r="CO69" s="2">
        <f t="shared" si="44"/>
        <v>0</v>
      </c>
      <c r="CP69" s="2">
        <f t="shared" si="45"/>
        <v>0</v>
      </c>
      <c r="CQ69" s="2">
        <f t="shared" si="46"/>
        <v>0</v>
      </c>
      <c r="CR69" s="2">
        <f t="shared" si="47"/>
        <v>0</v>
      </c>
      <c r="CS69" s="2">
        <f t="shared" si="48"/>
        <v>0</v>
      </c>
      <c r="CT69" s="2">
        <f t="shared" si="49"/>
        <v>0</v>
      </c>
      <c r="CU69" s="2">
        <f t="shared" si="50"/>
        <v>0</v>
      </c>
      <c r="CV69" s="2">
        <f t="shared" si="51"/>
        <v>0</v>
      </c>
      <c r="CW69" s="2">
        <f t="shared" si="52"/>
        <v>0</v>
      </c>
      <c r="CX69" s="2">
        <f t="shared" si="53"/>
        <v>0</v>
      </c>
      <c r="CY69" s="2">
        <f t="shared" si="54"/>
        <v>0</v>
      </c>
      <c r="CZ69" s="2">
        <f t="shared" si="55"/>
        <v>0</v>
      </c>
      <c r="DA69" s="2">
        <f t="shared" si="56"/>
        <v>0</v>
      </c>
      <c r="DB69" s="2">
        <f t="shared" si="57"/>
        <v>0</v>
      </c>
      <c r="DC69" s="2">
        <f t="shared" si="58"/>
        <v>0</v>
      </c>
      <c r="DD69" s="2">
        <f t="shared" si="59"/>
        <v>0</v>
      </c>
      <c r="DE69" s="2">
        <f t="shared" si="60"/>
        <v>0</v>
      </c>
      <c r="DF69" s="2">
        <f t="shared" si="61"/>
        <v>0</v>
      </c>
      <c r="DG69" s="2">
        <f t="shared" si="62"/>
        <v>0</v>
      </c>
      <c r="DH69" s="2">
        <f t="shared" si="63"/>
        <v>0</v>
      </c>
      <c r="DI69" s="2">
        <f t="shared" si="64"/>
        <v>0</v>
      </c>
      <c r="DJ69" s="2">
        <f t="shared" si="65"/>
        <v>0</v>
      </c>
      <c r="DK69" s="2">
        <f t="shared" si="66"/>
        <v>0</v>
      </c>
      <c r="DL69" s="2">
        <f t="shared" si="67"/>
        <v>0</v>
      </c>
      <c r="DM69" s="2">
        <f t="shared" si="68"/>
        <v>0</v>
      </c>
      <c r="DN69" s="2">
        <f t="shared" si="69"/>
        <v>0</v>
      </c>
      <c r="DO69" s="2">
        <f t="shared" si="70"/>
        <v>0</v>
      </c>
      <c r="DQ69" s="2">
        <f t="shared" si="91"/>
        <v>0</v>
      </c>
      <c r="DR69" s="2">
        <f t="shared" si="92"/>
        <v>0</v>
      </c>
      <c r="DS69" s="2">
        <f t="shared" si="93"/>
        <v>0</v>
      </c>
      <c r="DT69" s="2">
        <f t="shared" si="94"/>
        <v>0</v>
      </c>
      <c r="DU69" s="2">
        <f t="shared" si="95"/>
        <v>0</v>
      </c>
      <c r="DV69" s="2">
        <f t="shared" si="96"/>
        <v>0</v>
      </c>
      <c r="DW69" s="2">
        <f t="shared" si="97"/>
        <v>0</v>
      </c>
      <c r="DX69" s="2">
        <f t="shared" si="98"/>
        <v>0</v>
      </c>
      <c r="DY69" s="2">
        <f t="shared" si="99"/>
        <v>0</v>
      </c>
      <c r="DZ69" s="2">
        <f t="shared" si="100"/>
        <v>0</v>
      </c>
      <c r="EA69" s="2">
        <f t="shared" si="101"/>
        <v>0</v>
      </c>
      <c r="EB69" s="2">
        <f t="shared" si="102"/>
        <v>0</v>
      </c>
      <c r="EC69" s="2">
        <f t="shared" si="103"/>
        <v>0</v>
      </c>
      <c r="ED69" s="2">
        <f t="shared" si="104"/>
        <v>0</v>
      </c>
      <c r="EE69" s="2">
        <f t="shared" si="105"/>
        <v>0</v>
      </c>
      <c r="EF69" s="2">
        <f t="shared" si="106"/>
        <v>0</v>
      </c>
      <c r="EG69" s="2">
        <f t="shared" si="107"/>
        <v>0</v>
      </c>
      <c r="EH69" s="2">
        <f t="shared" si="108"/>
        <v>0</v>
      </c>
      <c r="EI69" s="2">
        <f t="shared" si="109"/>
        <v>0</v>
      </c>
      <c r="EJ69" s="2">
        <f t="shared" si="110"/>
        <v>0</v>
      </c>
      <c r="EK69" s="2">
        <f t="shared" si="111"/>
        <v>0</v>
      </c>
      <c r="EL69" s="2">
        <f t="shared" si="112"/>
        <v>0</v>
      </c>
      <c r="EM69" s="2">
        <f t="shared" si="113"/>
        <v>0</v>
      </c>
      <c r="EN69" s="2">
        <f t="shared" si="114"/>
        <v>0</v>
      </c>
      <c r="EO69" s="2">
        <f t="shared" si="115"/>
        <v>0</v>
      </c>
      <c r="EP69" s="2">
        <f t="shared" si="116"/>
        <v>0</v>
      </c>
      <c r="EQ69" s="2">
        <f t="shared" si="117"/>
        <v>0</v>
      </c>
      <c r="ER69" s="2">
        <f t="shared" si="118"/>
        <v>0</v>
      </c>
      <c r="ES69" s="2">
        <f t="shared" si="119"/>
        <v>0</v>
      </c>
      <c r="ET69" s="2">
        <f t="shared" si="120"/>
        <v>0</v>
      </c>
      <c r="EU69" s="2">
        <f t="shared" si="121"/>
        <v>0</v>
      </c>
    </row>
    <row r="70" spans="1:151" ht="24" customHeight="1">
      <c r="A70" s="28"/>
      <c r="B70" s="28"/>
      <c r="C70" s="29"/>
      <c r="D70" s="30"/>
      <c r="E70" s="28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2">
        <f t="shared" si="180"/>
        <v>0</v>
      </c>
      <c r="AL70" s="33">
        <f t="shared" si="177"/>
        <v>0</v>
      </c>
      <c r="AM70" s="34"/>
      <c r="AN70" s="33">
        <f t="shared" si="181"/>
        <v>0</v>
      </c>
      <c r="AO70" s="32">
        <f t="shared" si="182"/>
        <v>0</v>
      </c>
      <c r="AP70" s="32">
        <f t="shared" si="183"/>
        <v>0</v>
      </c>
      <c r="AQ70" s="35">
        <f t="shared" si="184"/>
        <v>0</v>
      </c>
      <c r="AR70" s="35">
        <f t="shared" si="185"/>
        <v>0</v>
      </c>
      <c r="AS70" s="35">
        <f t="shared" si="186"/>
        <v>0</v>
      </c>
      <c r="AT70" s="35">
        <f t="shared" si="187"/>
        <v>0</v>
      </c>
      <c r="AU70" s="35">
        <f t="shared" si="188"/>
        <v>0</v>
      </c>
      <c r="AV70" s="35">
        <f t="shared" si="189"/>
        <v>0</v>
      </c>
      <c r="AW70" s="35">
        <f t="shared" si="190"/>
        <v>0</v>
      </c>
      <c r="AX70" s="35">
        <f t="shared" si="191"/>
        <v>0</v>
      </c>
      <c r="AY70" s="35">
        <f t="shared" si="192"/>
        <v>0</v>
      </c>
      <c r="AZ70" s="35">
        <f t="shared" si="193"/>
        <v>0</v>
      </c>
      <c r="BA70" s="35">
        <f t="shared" si="194"/>
        <v>0</v>
      </c>
      <c r="BB70" s="35">
        <f t="shared" si="195"/>
        <v>0</v>
      </c>
      <c r="BC70" s="35">
        <f t="shared" si="196"/>
        <v>0</v>
      </c>
      <c r="BD70" s="2">
        <f t="shared" si="39"/>
        <v>152</v>
      </c>
      <c r="BE70" s="2">
        <f t="shared" si="143"/>
        <v>0</v>
      </c>
      <c r="BF70" s="2">
        <f t="shared" si="144"/>
        <v>0</v>
      </c>
      <c r="BG70" s="2">
        <f t="shared" si="145"/>
        <v>0</v>
      </c>
      <c r="BH70" s="2">
        <f t="shared" si="146"/>
        <v>0</v>
      </c>
      <c r="BI70" s="2">
        <f t="shared" si="147"/>
        <v>0</v>
      </c>
      <c r="BJ70" s="2">
        <f t="shared" si="148"/>
        <v>0</v>
      </c>
      <c r="BK70" s="2">
        <f t="shared" si="149"/>
        <v>0</v>
      </c>
      <c r="BL70" s="2">
        <f t="shared" si="150"/>
        <v>0</v>
      </c>
      <c r="BM70" s="2">
        <f t="shared" si="151"/>
        <v>0</v>
      </c>
      <c r="BN70" s="2">
        <f t="shared" si="152"/>
        <v>0</v>
      </c>
      <c r="BO70" s="2">
        <f t="shared" si="153"/>
        <v>0</v>
      </c>
      <c r="BP70" s="2">
        <f t="shared" si="154"/>
        <v>0</v>
      </c>
      <c r="BQ70" s="2">
        <f t="shared" si="155"/>
        <v>0</v>
      </c>
      <c r="BR70" s="2">
        <f t="shared" si="156"/>
        <v>0</v>
      </c>
      <c r="BS70" s="2">
        <f t="shared" si="157"/>
        <v>0</v>
      </c>
      <c r="BT70" s="2">
        <f t="shared" si="158"/>
        <v>0</v>
      </c>
      <c r="BU70" s="2">
        <f t="shared" si="159"/>
        <v>0</v>
      </c>
      <c r="BV70" s="2">
        <f t="shared" si="160"/>
        <v>0</v>
      </c>
      <c r="BW70" s="2">
        <f t="shared" si="161"/>
        <v>0</v>
      </c>
      <c r="BX70" s="2">
        <f t="shared" si="162"/>
        <v>0</v>
      </c>
      <c r="BY70" s="2">
        <f t="shared" si="163"/>
        <v>0</v>
      </c>
      <c r="BZ70" s="2">
        <f t="shared" si="164"/>
        <v>0</v>
      </c>
      <c r="CA70" s="2">
        <f t="shared" si="165"/>
        <v>0</v>
      </c>
      <c r="CB70" s="2">
        <f t="shared" si="166"/>
        <v>0</v>
      </c>
      <c r="CC70" s="2">
        <f t="shared" si="167"/>
        <v>0</v>
      </c>
      <c r="CD70" s="2">
        <f t="shared" si="168"/>
        <v>0</v>
      </c>
      <c r="CE70" s="2">
        <f t="shared" si="169"/>
        <v>0</v>
      </c>
      <c r="CF70" s="2">
        <f t="shared" si="170"/>
        <v>0</v>
      </c>
      <c r="CG70" s="2">
        <f t="shared" si="171"/>
        <v>0</v>
      </c>
      <c r="CH70" s="2">
        <f t="shared" si="172"/>
        <v>0</v>
      </c>
      <c r="CI70" s="2">
        <f t="shared" si="173"/>
        <v>0</v>
      </c>
      <c r="CK70" s="2">
        <f t="shared" si="40"/>
        <v>0</v>
      </c>
      <c r="CL70" s="2">
        <f t="shared" si="41"/>
        <v>0</v>
      </c>
      <c r="CM70" s="2">
        <f t="shared" si="42"/>
        <v>0</v>
      </c>
      <c r="CN70" s="2">
        <f t="shared" si="43"/>
        <v>0</v>
      </c>
      <c r="CO70" s="2">
        <f t="shared" si="44"/>
        <v>0</v>
      </c>
      <c r="CP70" s="2">
        <f t="shared" si="45"/>
        <v>0</v>
      </c>
      <c r="CQ70" s="2">
        <f t="shared" si="46"/>
        <v>0</v>
      </c>
      <c r="CR70" s="2">
        <f t="shared" si="47"/>
        <v>0</v>
      </c>
      <c r="CS70" s="2">
        <f t="shared" si="48"/>
        <v>0</v>
      </c>
      <c r="CT70" s="2">
        <f t="shared" si="49"/>
        <v>0</v>
      </c>
      <c r="CU70" s="2">
        <f t="shared" si="50"/>
        <v>0</v>
      </c>
      <c r="CV70" s="2">
        <f t="shared" si="51"/>
        <v>0</v>
      </c>
      <c r="CW70" s="2">
        <f t="shared" si="52"/>
        <v>0</v>
      </c>
      <c r="CX70" s="2">
        <f t="shared" si="53"/>
        <v>0</v>
      </c>
      <c r="CY70" s="2">
        <f t="shared" si="54"/>
        <v>0</v>
      </c>
      <c r="CZ70" s="2">
        <f t="shared" si="55"/>
        <v>0</v>
      </c>
      <c r="DA70" s="2">
        <f t="shared" si="56"/>
        <v>0</v>
      </c>
      <c r="DB70" s="2">
        <f t="shared" si="57"/>
        <v>0</v>
      </c>
      <c r="DC70" s="2">
        <f t="shared" si="58"/>
        <v>0</v>
      </c>
      <c r="DD70" s="2">
        <f t="shared" si="59"/>
        <v>0</v>
      </c>
      <c r="DE70" s="2">
        <f t="shared" si="60"/>
        <v>0</v>
      </c>
      <c r="DF70" s="2">
        <f t="shared" si="61"/>
        <v>0</v>
      </c>
      <c r="DG70" s="2">
        <f t="shared" si="62"/>
        <v>0</v>
      </c>
      <c r="DH70" s="2">
        <f t="shared" si="63"/>
        <v>0</v>
      </c>
      <c r="DI70" s="2">
        <f t="shared" si="64"/>
        <v>0</v>
      </c>
      <c r="DJ70" s="2">
        <f t="shared" si="65"/>
        <v>0</v>
      </c>
      <c r="DK70" s="2">
        <f t="shared" si="66"/>
        <v>0</v>
      </c>
      <c r="DL70" s="2">
        <f t="shared" si="67"/>
        <v>0</v>
      </c>
      <c r="DM70" s="2">
        <f t="shared" si="68"/>
        <v>0</v>
      </c>
      <c r="DN70" s="2">
        <f t="shared" si="69"/>
        <v>0</v>
      </c>
      <c r="DO70" s="2">
        <f t="shared" si="70"/>
        <v>0</v>
      </c>
      <c r="DQ70" s="2">
        <f t="shared" si="91"/>
        <v>0</v>
      </c>
      <c r="DR70" s="2">
        <f t="shared" si="92"/>
        <v>0</v>
      </c>
      <c r="DS70" s="2">
        <f t="shared" si="93"/>
        <v>0</v>
      </c>
      <c r="DT70" s="2">
        <f t="shared" si="94"/>
        <v>0</v>
      </c>
      <c r="DU70" s="2">
        <f t="shared" si="95"/>
        <v>0</v>
      </c>
      <c r="DV70" s="2">
        <f t="shared" si="96"/>
        <v>0</v>
      </c>
      <c r="DW70" s="2">
        <f t="shared" si="97"/>
        <v>0</v>
      </c>
      <c r="DX70" s="2">
        <f t="shared" si="98"/>
        <v>0</v>
      </c>
      <c r="DY70" s="2">
        <f t="shared" si="99"/>
        <v>0</v>
      </c>
      <c r="DZ70" s="2">
        <f t="shared" si="100"/>
        <v>0</v>
      </c>
      <c r="EA70" s="2">
        <f t="shared" si="101"/>
        <v>0</v>
      </c>
      <c r="EB70" s="2">
        <f t="shared" si="102"/>
        <v>0</v>
      </c>
      <c r="EC70" s="2">
        <f t="shared" si="103"/>
        <v>0</v>
      </c>
      <c r="ED70" s="2">
        <f t="shared" si="104"/>
        <v>0</v>
      </c>
      <c r="EE70" s="2">
        <f t="shared" si="105"/>
        <v>0</v>
      </c>
      <c r="EF70" s="2">
        <f t="shared" si="106"/>
        <v>0</v>
      </c>
      <c r="EG70" s="2">
        <f t="shared" si="107"/>
        <v>0</v>
      </c>
      <c r="EH70" s="2">
        <f t="shared" si="108"/>
        <v>0</v>
      </c>
      <c r="EI70" s="2">
        <f t="shared" si="109"/>
        <v>0</v>
      </c>
      <c r="EJ70" s="2">
        <f t="shared" si="110"/>
        <v>0</v>
      </c>
      <c r="EK70" s="2">
        <f t="shared" si="111"/>
        <v>0</v>
      </c>
      <c r="EL70" s="2">
        <f t="shared" si="112"/>
        <v>0</v>
      </c>
      <c r="EM70" s="2">
        <f t="shared" si="113"/>
        <v>0</v>
      </c>
      <c r="EN70" s="2">
        <f t="shared" si="114"/>
        <v>0</v>
      </c>
      <c r="EO70" s="2">
        <f t="shared" si="115"/>
        <v>0</v>
      </c>
      <c r="EP70" s="2">
        <f t="shared" si="116"/>
        <v>0</v>
      </c>
      <c r="EQ70" s="2">
        <f t="shared" si="117"/>
        <v>0</v>
      </c>
      <c r="ER70" s="2">
        <f t="shared" si="118"/>
        <v>0</v>
      </c>
      <c r="ES70" s="2">
        <f t="shared" si="119"/>
        <v>0</v>
      </c>
      <c r="ET70" s="2">
        <f t="shared" si="120"/>
        <v>0</v>
      </c>
      <c r="EU70" s="2">
        <f t="shared" si="121"/>
        <v>0</v>
      </c>
    </row>
    <row r="71" spans="1:151" ht="24" customHeight="1">
      <c r="A71" s="28"/>
      <c r="B71" s="28"/>
      <c r="C71" s="29"/>
      <c r="D71" s="30"/>
      <c r="E71" s="28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2">
        <f t="shared" si="180"/>
        <v>0</v>
      </c>
      <c r="AL71" s="33">
        <f t="shared" si="177"/>
        <v>0</v>
      </c>
      <c r="AM71" s="34"/>
      <c r="AN71" s="33">
        <f t="shared" si="181"/>
        <v>0</v>
      </c>
      <c r="AO71" s="32">
        <f t="shared" si="182"/>
        <v>0</v>
      </c>
      <c r="AP71" s="32">
        <f t="shared" si="183"/>
        <v>0</v>
      </c>
      <c r="AQ71" s="35">
        <f t="shared" si="184"/>
        <v>0</v>
      </c>
      <c r="AR71" s="35">
        <f t="shared" si="185"/>
        <v>0</v>
      </c>
      <c r="AS71" s="35">
        <f t="shared" si="186"/>
        <v>0</v>
      </c>
      <c r="AT71" s="35">
        <f t="shared" si="187"/>
        <v>0</v>
      </c>
      <c r="AU71" s="35">
        <f t="shared" si="188"/>
        <v>0</v>
      </c>
      <c r="AV71" s="35">
        <f t="shared" si="189"/>
        <v>0</v>
      </c>
      <c r="AW71" s="35">
        <f t="shared" si="190"/>
        <v>0</v>
      </c>
      <c r="AX71" s="35">
        <f t="shared" si="191"/>
        <v>0</v>
      </c>
      <c r="AY71" s="35">
        <f t="shared" si="192"/>
        <v>0</v>
      </c>
      <c r="AZ71" s="35">
        <f t="shared" si="193"/>
        <v>0</v>
      </c>
      <c r="BA71" s="35">
        <f t="shared" si="194"/>
        <v>0</v>
      </c>
      <c r="BB71" s="35">
        <f t="shared" si="195"/>
        <v>0</v>
      </c>
      <c r="BC71" s="35">
        <f t="shared" si="196"/>
        <v>0</v>
      </c>
      <c r="BD71" s="2">
        <f t="shared" si="39"/>
        <v>152</v>
      </c>
      <c r="BE71" s="2">
        <f t="shared" si="143"/>
        <v>0</v>
      </c>
      <c r="BF71" s="2">
        <f t="shared" si="144"/>
        <v>0</v>
      </c>
      <c r="BG71" s="2">
        <f t="shared" si="145"/>
        <v>0</v>
      </c>
      <c r="BH71" s="2">
        <f t="shared" si="146"/>
        <v>0</v>
      </c>
      <c r="BI71" s="2">
        <f t="shared" si="147"/>
        <v>0</v>
      </c>
      <c r="BJ71" s="2">
        <f t="shared" si="148"/>
        <v>0</v>
      </c>
      <c r="BK71" s="2">
        <f t="shared" si="149"/>
        <v>0</v>
      </c>
      <c r="BL71" s="2">
        <f t="shared" si="150"/>
        <v>0</v>
      </c>
      <c r="BM71" s="2">
        <f t="shared" si="151"/>
        <v>0</v>
      </c>
      <c r="BN71" s="2">
        <f t="shared" si="152"/>
        <v>0</v>
      </c>
      <c r="BO71" s="2">
        <f t="shared" si="153"/>
        <v>0</v>
      </c>
      <c r="BP71" s="2">
        <f t="shared" si="154"/>
        <v>0</v>
      </c>
      <c r="BQ71" s="2">
        <f t="shared" si="155"/>
        <v>0</v>
      </c>
      <c r="BR71" s="2">
        <f t="shared" si="156"/>
        <v>0</v>
      </c>
      <c r="BS71" s="2">
        <f t="shared" si="157"/>
        <v>0</v>
      </c>
      <c r="BT71" s="2">
        <f t="shared" si="158"/>
        <v>0</v>
      </c>
      <c r="BU71" s="2">
        <f t="shared" si="159"/>
        <v>0</v>
      </c>
      <c r="BV71" s="2">
        <f t="shared" si="160"/>
        <v>0</v>
      </c>
      <c r="BW71" s="2">
        <f t="shared" si="161"/>
        <v>0</v>
      </c>
      <c r="BX71" s="2">
        <f t="shared" si="162"/>
        <v>0</v>
      </c>
      <c r="BY71" s="2">
        <f t="shared" si="163"/>
        <v>0</v>
      </c>
      <c r="BZ71" s="2">
        <f t="shared" si="164"/>
        <v>0</v>
      </c>
      <c r="CA71" s="2">
        <f t="shared" si="165"/>
        <v>0</v>
      </c>
      <c r="CB71" s="2">
        <f t="shared" si="166"/>
        <v>0</v>
      </c>
      <c r="CC71" s="2">
        <f t="shared" si="167"/>
        <v>0</v>
      </c>
      <c r="CD71" s="2">
        <f t="shared" si="168"/>
        <v>0</v>
      </c>
      <c r="CE71" s="2">
        <f t="shared" si="169"/>
        <v>0</v>
      </c>
      <c r="CF71" s="2">
        <f t="shared" si="170"/>
        <v>0</v>
      </c>
      <c r="CG71" s="2">
        <f t="shared" si="171"/>
        <v>0</v>
      </c>
      <c r="CH71" s="2">
        <f t="shared" si="172"/>
        <v>0</v>
      </c>
      <c r="CI71" s="2">
        <f t="shared" si="173"/>
        <v>0</v>
      </c>
      <c r="CK71" s="2">
        <f t="shared" si="40"/>
        <v>0</v>
      </c>
      <c r="CL71" s="2">
        <f t="shared" si="41"/>
        <v>0</v>
      </c>
      <c r="CM71" s="2">
        <f t="shared" si="42"/>
        <v>0</v>
      </c>
      <c r="CN71" s="2">
        <f t="shared" si="43"/>
        <v>0</v>
      </c>
      <c r="CO71" s="2">
        <f t="shared" si="44"/>
        <v>0</v>
      </c>
      <c r="CP71" s="2">
        <f t="shared" si="45"/>
        <v>0</v>
      </c>
      <c r="CQ71" s="2">
        <f t="shared" si="46"/>
        <v>0</v>
      </c>
      <c r="CR71" s="2">
        <f t="shared" si="47"/>
        <v>0</v>
      </c>
      <c r="CS71" s="2">
        <f t="shared" si="48"/>
        <v>0</v>
      </c>
      <c r="CT71" s="2">
        <f t="shared" si="49"/>
        <v>0</v>
      </c>
      <c r="CU71" s="2">
        <f t="shared" si="50"/>
        <v>0</v>
      </c>
      <c r="CV71" s="2">
        <f t="shared" si="51"/>
        <v>0</v>
      </c>
      <c r="CW71" s="2">
        <f t="shared" si="52"/>
        <v>0</v>
      </c>
      <c r="CX71" s="2">
        <f t="shared" si="53"/>
        <v>0</v>
      </c>
      <c r="CY71" s="2">
        <f t="shared" si="54"/>
        <v>0</v>
      </c>
      <c r="CZ71" s="2">
        <f t="shared" si="55"/>
        <v>0</v>
      </c>
      <c r="DA71" s="2">
        <f t="shared" si="56"/>
        <v>0</v>
      </c>
      <c r="DB71" s="2">
        <f t="shared" si="57"/>
        <v>0</v>
      </c>
      <c r="DC71" s="2">
        <f t="shared" si="58"/>
        <v>0</v>
      </c>
      <c r="DD71" s="2">
        <f t="shared" si="59"/>
        <v>0</v>
      </c>
      <c r="DE71" s="2">
        <f t="shared" si="60"/>
        <v>0</v>
      </c>
      <c r="DF71" s="2">
        <f t="shared" si="61"/>
        <v>0</v>
      </c>
      <c r="DG71" s="2">
        <f t="shared" si="62"/>
        <v>0</v>
      </c>
      <c r="DH71" s="2">
        <f t="shared" si="63"/>
        <v>0</v>
      </c>
      <c r="DI71" s="2">
        <f t="shared" si="64"/>
        <v>0</v>
      </c>
      <c r="DJ71" s="2">
        <f t="shared" si="65"/>
        <v>0</v>
      </c>
      <c r="DK71" s="2">
        <f t="shared" si="66"/>
        <v>0</v>
      </c>
      <c r="DL71" s="2">
        <f t="shared" si="67"/>
        <v>0</v>
      </c>
      <c r="DM71" s="2">
        <f t="shared" si="68"/>
        <v>0</v>
      </c>
      <c r="DN71" s="2">
        <f t="shared" si="69"/>
        <v>0</v>
      </c>
      <c r="DO71" s="2">
        <f t="shared" si="70"/>
        <v>0</v>
      </c>
      <c r="DQ71" s="2">
        <f t="shared" si="91"/>
        <v>0</v>
      </c>
      <c r="DR71" s="2">
        <f t="shared" si="92"/>
        <v>0</v>
      </c>
      <c r="DS71" s="2">
        <f t="shared" si="93"/>
        <v>0</v>
      </c>
      <c r="DT71" s="2">
        <f t="shared" si="94"/>
        <v>0</v>
      </c>
      <c r="DU71" s="2">
        <f t="shared" si="95"/>
        <v>0</v>
      </c>
      <c r="DV71" s="2">
        <f t="shared" si="96"/>
        <v>0</v>
      </c>
      <c r="DW71" s="2">
        <f t="shared" si="97"/>
        <v>0</v>
      </c>
      <c r="DX71" s="2">
        <f t="shared" si="98"/>
        <v>0</v>
      </c>
      <c r="DY71" s="2">
        <f t="shared" si="99"/>
        <v>0</v>
      </c>
      <c r="DZ71" s="2">
        <f t="shared" si="100"/>
        <v>0</v>
      </c>
      <c r="EA71" s="2">
        <f t="shared" si="101"/>
        <v>0</v>
      </c>
      <c r="EB71" s="2">
        <f t="shared" si="102"/>
        <v>0</v>
      </c>
      <c r="EC71" s="2">
        <f t="shared" si="103"/>
        <v>0</v>
      </c>
      <c r="ED71" s="2">
        <f t="shared" si="104"/>
        <v>0</v>
      </c>
      <c r="EE71" s="2">
        <f t="shared" si="105"/>
        <v>0</v>
      </c>
      <c r="EF71" s="2">
        <f t="shared" si="106"/>
        <v>0</v>
      </c>
      <c r="EG71" s="2">
        <f t="shared" si="107"/>
        <v>0</v>
      </c>
      <c r="EH71" s="2">
        <f t="shared" si="108"/>
        <v>0</v>
      </c>
      <c r="EI71" s="2">
        <f t="shared" si="109"/>
        <v>0</v>
      </c>
      <c r="EJ71" s="2">
        <f t="shared" si="110"/>
        <v>0</v>
      </c>
      <c r="EK71" s="2">
        <f t="shared" si="111"/>
        <v>0</v>
      </c>
      <c r="EL71" s="2">
        <f t="shared" si="112"/>
        <v>0</v>
      </c>
      <c r="EM71" s="2">
        <f t="shared" si="113"/>
        <v>0</v>
      </c>
      <c r="EN71" s="2">
        <f t="shared" si="114"/>
        <v>0</v>
      </c>
      <c r="EO71" s="2">
        <f t="shared" si="115"/>
        <v>0</v>
      </c>
      <c r="EP71" s="2">
        <f t="shared" si="116"/>
        <v>0</v>
      </c>
      <c r="EQ71" s="2">
        <f t="shared" si="117"/>
        <v>0</v>
      </c>
      <c r="ER71" s="2">
        <f t="shared" si="118"/>
        <v>0</v>
      </c>
      <c r="ES71" s="2">
        <f t="shared" si="119"/>
        <v>0</v>
      </c>
      <c r="ET71" s="2">
        <f t="shared" si="120"/>
        <v>0</v>
      </c>
      <c r="EU71" s="2">
        <f t="shared" si="121"/>
        <v>0</v>
      </c>
    </row>
    <row r="72" spans="1:151" ht="24" customHeight="1">
      <c r="A72" s="28"/>
      <c r="B72" s="28"/>
      <c r="C72" s="29"/>
      <c r="D72" s="30"/>
      <c r="E72" s="28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2">
        <f t="shared" si="180"/>
        <v>0</v>
      </c>
      <c r="AL72" s="33">
        <f t="shared" si="177"/>
        <v>0</v>
      </c>
      <c r="AM72" s="34"/>
      <c r="AN72" s="33">
        <f t="shared" si="181"/>
        <v>0</v>
      </c>
      <c r="AO72" s="32">
        <f t="shared" si="182"/>
        <v>0</v>
      </c>
      <c r="AP72" s="32">
        <f t="shared" si="183"/>
        <v>0</v>
      </c>
      <c r="AQ72" s="35">
        <f t="shared" si="184"/>
        <v>0</v>
      </c>
      <c r="AR72" s="35">
        <f t="shared" si="185"/>
        <v>0</v>
      </c>
      <c r="AS72" s="35">
        <f t="shared" si="186"/>
        <v>0</v>
      </c>
      <c r="AT72" s="35">
        <f t="shared" si="187"/>
        <v>0</v>
      </c>
      <c r="AU72" s="35">
        <f t="shared" si="188"/>
        <v>0</v>
      </c>
      <c r="AV72" s="35">
        <f t="shared" si="189"/>
        <v>0</v>
      </c>
      <c r="AW72" s="35">
        <f t="shared" si="190"/>
        <v>0</v>
      </c>
      <c r="AX72" s="35">
        <f t="shared" si="191"/>
        <v>0</v>
      </c>
      <c r="AY72" s="35">
        <f t="shared" si="192"/>
        <v>0</v>
      </c>
      <c r="AZ72" s="35">
        <f t="shared" si="193"/>
        <v>0</v>
      </c>
      <c r="BA72" s="35">
        <f t="shared" si="194"/>
        <v>0</v>
      </c>
      <c r="BB72" s="35">
        <f t="shared" si="195"/>
        <v>0</v>
      </c>
      <c r="BC72" s="35">
        <f t="shared" si="196"/>
        <v>0</v>
      </c>
      <c r="BD72" s="2">
        <f t="shared" si="39"/>
        <v>152</v>
      </c>
      <c r="BE72" s="2">
        <f t="shared" si="143"/>
        <v>0</v>
      </c>
      <c r="BF72" s="2">
        <f t="shared" si="144"/>
        <v>0</v>
      </c>
      <c r="BG72" s="2">
        <f t="shared" si="145"/>
        <v>0</v>
      </c>
      <c r="BH72" s="2">
        <f t="shared" si="146"/>
        <v>0</v>
      </c>
      <c r="BI72" s="2">
        <f t="shared" si="147"/>
        <v>0</v>
      </c>
      <c r="BJ72" s="2">
        <f t="shared" si="148"/>
        <v>0</v>
      </c>
      <c r="BK72" s="2">
        <f t="shared" si="149"/>
        <v>0</v>
      </c>
      <c r="BL72" s="2">
        <f t="shared" si="150"/>
        <v>0</v>
      </c>
      <c r="BM72" s="2">
        <f t="shared" si="151"/>
        <v>0</v>
      </c>
      <c r="BN72" s="2">
        <f t="shared" si="152"/>
        <v>0</v>
      </c>
      <c r="BO72" s="2">
        <f t="shared" si="153"/>
        <v>0</v>
      </c>
      <c r="BP72" s="2">
        <f t="shared" si="154"/>
        <v>0</v>
      </c>
      <c r="BQ72" s="2">
        <f t="shared" si="155"/>
        <v>0</v>
      </c>
      <c r="BR72" s="2">
        <f t="shared" si="156"/>
        <v>0</v>
      </c>
      <c r="BS72" s="2">
        <f t="shared" si="157"/>
        <v>0</v>
      </c>
      <c r="BT72" s="2">
        <f t="shared" si="158"/>
        <v>0</v>
      </c>
      <c r="BU72" s="2">
        <f t="shared" si="159"/>
        <v>0</v>
      </c>
      <c r="BV72" s="2">
        <f t="shared" si="160"/>
        <v>0</v>
      </c>
      <c r="BW72" s="2">
        <f t="shared" si="161"/>
        <v>0</v>
      </c>
      <c r="BX72" s="2">
        <f t="shared" si="162"/>
        <v>0</v>
      </c>
      <c r="BY72" s="2">
        <f t="shared" si="163"/>
        <v>0</v>
      </c>
      <c r="BZ72" s="2">
        <f t="shared" si="164"/>
        <v>0</v>
      </c>
      <c r="CA72" s="2">
        <f t="shared" si="165"/>
        <v>0</v>
      </c>
      <c r="CB72" s="2">
        <f t="shared" si="166"/>
        <v>0</v>
      </c>
      <c r="CC72" s="2">
        <f t="shared" si="167"/>
        <v>0</v>
      </c>
      <c r="CD72" s="2">
        <f t="shared" si="168"/>
        <v>0</v>
      </c>
      <c r="CE72" s="2">
        <f t="shared" si="169"/>
        <v>0</v>
      </c>
      <c r="CF72" s="2">
        <f t="shared" si="170"/>
        <v>0</v>
      </c>
      <c r="CG72" s="2">
        <f t="shared" si="171"/>
        <v>0</v>
      </c>
      <c r="CH72" s="2">
        <f t="shared" si="172"/>
        <v>0</v>
      </c>
      <c r="CI72" s="2">
        <f t="shared" si="173"/>
        <v>0</v>
      </c>
      <c r="CK72" s="2">
        <f t="shared" si="40"/>
        <v>0</v>
      </c>
      <c r="CL72" s="2">
        <f t="shared" si="41"/>
        <v>0</v>
      </c>
      <c r="CM72" s="2">
        <f t="shared" si="42"/>
        <v>0</v>
      </c>
      <c r="CN72" s="2">
        <f t="shared" si="43"/>
        <v>0</v>
      </c>
      <c r="CO72" s="2">
        <f t="shared" si="44"/>
        <v>0</v>
      </c>
      <c r="CP72" s="2">
        <f t="shared" si="45"/>
        <v>0</v>
      </c>
      <c r="CQ72" s="2">
        <f t="shared" si="46"/>
        <v>0</v>
      </c>
      <c r="CR72" s="2">
        <f t="shared" si="47"/>
        <v>0</v>
      </c>
      <c r="CS72" s="2">
        <f t="shared" si="48"/>
        <v>0</v>
      </c>
      <c r="CT72" s="2">
        <f t="shared" si="49"/>
        <v>0</v>
      </c>
      <c r="CU72" s="2">
        <f t="shared" si="50"/>
        <v>0</v>
      </c>
      <c r="CV72" s="2">
        <f t="shared" si="51"/>
        <v>0</v>
      </c>
      <c r="CW72" s="2">
        <f t="shared" si="52"/>
        <v>0</v>
      </c>
      <c r="CX72" s="2">
        <f t="shared" si="53"/>
        <v>0</v>
      </c>
      <c r="CY72" s="2">
        <f t="shared" si="54"/>
        <v>0</v>
      </c>
      <c r="CZ72" s="2">
        <f t="shared" si="55"/>
        <v>0</v>
      </c>
      <c r="DA72" s="2">
        <f t="shared" si="56"/>
        <v>0</v>
      </c>
      <c r="DB72" s="2">
        <f t="shared" si="57"/>
        <v>0</v>
      </c>
      <c r="DC72" s="2">
        <f t="shared" si="58"/>
        <v>0</v>
      </c>
      <c r="DD72" s="2">
        <f t="shared" si="59"/>
        <v>0</v>
      </c>
      <c r="DE72" s="2">
        <f t="shared" si="60"/>
        <v>0</v>
      </c>
      <c r="DF72" s="2">
        <f t="shared" si="61"/>
        <v>0</v>
      </c>
      <c r="DG72" s="2">
        <f t="shared" si="62"/>
        <v>0</v>
      </c>
      <c r="DH72" s="2">
        <f t="shared" si="63"/>
        <v>0</v>
      </c>
      <c r="DI72" s="2">
        <f t="shared" si="64"/>
        <v>0</v>
      </c>
      <c r="DJ72" s="2">
        <f t="shared" si="65"/>
        <v>0</v>
      </c>
      <c r="DK72" s="2">
        <f t="shared" si="66"/>
        <v>0</v>
      </c>
      <c r="DL72" s="2">
        <f t="shared" si="67"/>
        <v>0</v>
      </c>
      <c r="DM72" s="2">
        <f t="shared" si="68"/>
        <v>0</v>
      </c>
      <c r="DN72" s="2">
        <f t="shared" si="69"/>
        <v>0</v>
      </c>
      <c r="DO72" s="2">
        <f t="shared" si="70"/>
        <v>0</v>
      </c>
      <c r="DQ72" s="2">
        <f t="shared" si="91"/>
        <v>0</v>
      </c>
      <c r="DR72" s="2">
        <f t="shared" si="92"/>
        <v>0</v>
      </c>
      <c r="DS72" s="2">
        <f t="shared" si="93"/>
        <v>0</v>
      </c>
      <c r="DT72" s="2">
        <f t="shared" si="94"/>
        <v>0</v>
      </c>
      <c r="DU72" s="2">
        <f t="shared" si="95"/>
        <v>0</v>
      </c>
      <c r="DV72" s="2">
        <f t="shared" si="96"/>
        <v>0</v>
      </c>
      <c r="DW72" s="2">
        <f t="shared" si="97"/>
        <v>0</v>
      </c>
      <c r="DX72" s="2">
        <f t="shared" si="98"/>
        <v>0</v>
      </c>
      <c r="DY72" s="2">
        <f t="shared" si="99"/>
        <v>0</v>
      </c>
      <c r="DZ72" s="2">
        <f t="shared" si="100"/>
        <v>0</v>
      </c>
      <c r="EA72" s="2">
        <f t="shared" si="101"/>
        <v>0</v>
      </c>
      <c r="EB72" s="2">
        <f t="shared" si="102"/>
        <v>0</v>
      </c>
      <c r="EC72" s="2">
        <f t="shared" si="103"/>
        <v>0</v>
      </c>
      <c r="ED72" s="2">
        <f t="shared" si="104"/>
        <v>0</v>
      </c>
      <c r="EE72" s="2">
        <f t="shared" si="105"/>
        <v>0</v>
      </c>
      <c r="EF72" s="2">
        <f t="shared" si="106"/>
        <v>0</v>
      </c>
      <c r="EG72" s="2">
        <f t="shared" si="107"/>
        <v>0</v>
      </c>
      <c r="EH72" s="2">
        <f t="shared" si="108"/>
        <v>0</v>
      </c>
      <c r="EI72" s="2">
        <f t="shared" si="109"/>
        <v>0</v>
      </c>
      <c r="EJ72" s="2">
        <f t="shared" si="110"/>
        <v>0</v>
      </c>
      <c r="EK72" s="2">
        <f t="shared" si="111"/>
        <v>0</v>
      </c>
      <c r="EL72" s="2">
        <f t="shared" si="112"/>
        <v>0</v>
      </c>
      <c r="EM72" s="2">
        <f t="shared" si="113"/>
        <v>0</v>
      </c>
      <c r="EN72" s="2">
        <f t="shared" si="114"/>
        <v>0</v>
      </c>
      <c r="EO72" s="2">
        <f t="shared" si="115"/>
        <v>0</v>
      </c>
      <c r="EP72" s="2">
        <f t="shared" si="116"/>
        <v>0</v>
      </c>
      <c r="EQ72" s="2">
        <f t="shared" si="117"/>
        <v>0</v>
      </c>
      <c r="ER72" s="2">
        <f t="shared" si="118"/>
        <v>0</v>
      </c>
      <c r="ES72" s="2">
        <f t="shared" si="119"/>
        <v>0</v>
      </c>
      <c r="ET72" s="2">
        <f t="shared" si="120"/>
        <v>0</v>
      </c>
      <c r="EU72" s="2">
        <f t="shared" si="121"/>
        <v>0</v>
      </c>
    </row>
    <row r="73" spans="1:151" ht="24" customHeight="1">
      <c r="A73" s="28"/>
      <c r="B73" s="28"/>
      <c r="C73" s="29"/>
      <c r="D73" s="30"/>
      <c r="E73" s="28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2">
        <f t="shared" si="180"/>
        <v>0</v>
      </c>
      <c r="AL73" s="33">
        <f t="shared" si="177"/>
        <v>0</v>
      </c>
      <c r="AM73" s="34"/>
      <c r="AN73" s="33">
        <f t="shared" si="181"/>
        <v>0</v>
      </c>
      <c r="AO73" s="32">
        <f t="shared" si="182"/>
        <v>0</v>
      </c>
      <c r="AP73" s="32">
        <f t="shared" si="183"/>
        <v>0</v>
      </c>
      <c r="AQ73" s="35">
        <f t="shared" si="184"/>
        <v>0</v>
      </c>
      <c r="AR73" s="35">
        <f t="shared" si="185"/>
        <v>0</v>
      </c>
      <c r="AS73" s="35">
        <f t="shared" si="186"/>
        <v>0</v>
      </c>
      <c r="AT73" s="35">
        <f t="shared" si="187"/>
        <v>0</v>
      </c>
      <c r="AU73" s="35">
        <f t="shared" si="188"/>
        <v>0</v>
      </c>
      <c r="AV73" s="35">
        <f t="shared" si="189"/>
        <v>0</v>
      </c>
      <c r="AW73" s="35">
        <f t="shared" si="190"/>
        <v>0</v>
      </c>
      <c r="AX73" s="35">
        <f t="shared" si="191"/>
        <v>0</v>
      </c>
      <c r="AY73" s="35">
        <f t="shared" si="192"/>
        <v>0</v>
      </c>
      <c r="AZ73" s="35">
        <f t="shared" si="193"/>
        <v>0</v>
      </c>
      <c r="BA73" s="35">
        <f t="shared" si="194"/>
        <v>0</v>
      </c>
      <c r="BB73" s="35">
        <f t="shared" si="195"/>
        <v>0</v>
      </c>
      <c r="BC73" s="35">
        <f t="shared" si="196"/>
        <v>0</v>
      </c>
      <c r="BD73" s="2">
        <f t="shared" si="39"/>
        <v>152</v>
      </c>
      <c r="BE73" s="2">
        <f t="shared" si="143"/>
        <v>0</v>
      </c>
      <c r="BF73" s="2">
        <f t="shared" si="144"/>
        <v>0</v>
      </c>
      <c r="BG73" s="2">
        <f t="shared" si="145"/>
        <v>0</v>
      </c>
      <c r="BH73" s="2">
        <f t="shared" si="146"/>
        <v>0</v>
      </c>
      <c r="BI73" s="2">
        <f t="shared" si="147"/>
        <v>0</v>
      </c>
      <c r="BJ73" s="2">
        <f t="shared" si="148"/>
        <v>0</v>
      </c>
      <c r="BK73" s="2">
        <f t="shared" si="149"/>
        <v>0</v>
      </c>
      <c r="BL73" s="2">
        <f t="shared" si="150"/>
        <v>0</v>
      </c>
      <c r="BM73" s="2">
        <f t="shared" si="151"/>
        <v>0</v>
      </c>
      <c r="BN73" s="2">
        <f t="shared" si="152"/>
        <v>0</v>
      </c>
      <c r="BO73" s="2">
        <f t="shared" si="153"/>
        <v>0</v>
      </c>
      <c r="BP73" s="2">
        <f t="shared" si="154"/>
        <v>0</v>
      </c>
      <c r="BQ73" s="2">
        <f t="shared" si="155"/>
        <v>0</v>
      </c>
      <c r="BR73" s="2">
        <f t="shared" si="156"/>
        <v>0</v>
      </c>
      <c r="BS73" s="2">
        <f t="shared" si="157"/>
        <v>0</v>
      </c>
      <c r="BT73" s="2">
        <f t="shared" si="158"/>
        <v>0</v>
      </c>
      <c r="BU73" s="2">
        <f t="shared" si="159"/>
        <v>0</v>
      </c>
      <c r="BV73" s="2">
        <f t="shared" si="160"/>
        <v>0</v>
      </c>
      <c r="BW73" s="2">
        <f t="shared" si="161"/>
        <v>0</v>
      </c>
      <c r="BX73" s="2">
        <f t="shared" si="162"/>
        <v>0</v>
      </c>
      <c r="BY73" s="2">
        <f t="shared" si="163"/>
        <v>0</v>
      </c>
      <c r="BZ73" s="2">
        <f t="shared" si="164"/>
        <v>0</v>
      </c>
      <c r="CA73" s="2">
        <f t="shared" si="165"/>
        <v>0</v>
      </c>
      <c r="CB73" s="2">
        <f t="shared" si="166"/>
        <v>0</v>
      </c>
      <c r="CC73" s="2">
        <f t="shared" si="167"/>
        <v>0</v>
      </c>
      <c r="CD73" s="2">
        <f t="shared" si="168"/>
        <v>0</v>
      </c>
      <c r="CE73" s="2">
        <f t="shared" si="169"/>
        <v>0</v>
      </c>
      <c r="CF73" s="2">
        <f t="shared" si="170"/>
        <v>0</v>
      </c>
      <c r="CG73" s="2">
        <f t="shared" si="171"/>
        <v>0</v>
      </c>
      <c r="CH73" s="2">
        <f t="shared" si="172"/>
        <v>0</v>
      </c>
      <c r="CI73" s="2">
        <f t="shared" si="173"/>
        <v>0</v>
      </c>
      <c r="CK73" s="2">
        <f t="shared" si="40"/>
        <v>0</v>
      </c>
      <c r="CL73" s="2">
        <f t="shared" si="41"/>
        <v>0</v>
      </c>
      <c r="CM73" s="2">
        <f t="shared" si="42"/>
        <v>0</v>
      </c>
      <c r="CN73" s="2">
        <f t="shared" si="43"/>
        <v>0</v>
      </c>
      <c r="CO73" s="2">
        <f t="shared" si="44"/>
        <v>0</v>
      </c>
      <c r="CP73" s="2">
        <f t="shared" si="45"/>
        <v>0</v>
      </c>
      <c r="CQ73" s="2">
        <f t="shared" si="46"/>
        <v>0</v>
      </c>
      <c r="CR73" s="2">
        <f t="shared" si="47"/>
        <v>0</v>
      </c>
      <c r="CS73" s="2">
        <f t="shared" si="48"/>
        <v>0</v>
      </c>
      <c r="CT73" s="2">
        <f t="shared" si="49"/>
        <v>0</v>
      </c>
      <c r="CU73" s="2">
        <f t="shared" si="50"/>
        <v>0</v>
      </c>
      <c r="CV73" s="2">
        <f t="shared" si="51"/>
        <v>0</v>
      </c>
      <c r="CW73" s="2">
        <f t="shared" si="52"/>
        <v>0</v>
      </c>
      <c r="CX73" s="2">
        <f t="shared" si="53"/>
        <v>0</v>
      </c>
      <c r="CY73" s="2">
        <f t="shared" si="54"/>
        <v>0</v>
      </c>
      <c r="CZ73" s="2">
        <f t="shared" si="55"/>
        <v>0</v>
      </c>
      <c r="DA73" s="2">
        <f t="shared" si="56"/>
        <v>0</v>
      </c>
      <c r="DB73" s="2">
        <f t="shared" si="57"/>
        <v>0</v>
      </c>
      <c r="DC73" s="2">
        <f t="shared" si="58"/>
        <v>0</v>
      </c>
      <c r="DD73" s="2">
        <f t="shared" si="59"/>
        <v>0</v>
      </c>
      <c r="DE73" s="2">
        <f t="shared" si="60"/>
        <v>0</v>
      </c>
      <c r="DF73" s="2">
        <f t="shared" si="61"/>
        <v>0</v>
      </c>
      <c r="DG73" s="2">
        <f t="shared" si="62"/>
        <v>0</v>
      </c>
      <c r="DH73" s="2">
        <f t="shared" si="63"/>
        <v>0</v>
      </c>
      <c r="DI73" s="2">
        <f t="shared" si="64"/>
        <v>0</v>
      </c>
      <c r="DJ73" s="2">
        <f t="shared" si="65"/>
        <v>0</v>
      </c>
      <c r="DK73" s="2">
        <f t="shared" si="66"/>
        <v>0</v>
      </c>
      <c r="DL73" s="2">
        <f t="shared" si="67"/>
        <v>0</v>
      </c>
      <c r="DM73" s="2">
        <f t="shared" si="68"/>
        <v>0</v>
      </c>
      <c r="DN73" s="2">
        <f t="shared" si="69"/>
        <v>0</v>
      </c>
      <c r="DO73" s="2">
        <f t="shared" si="70"/>
        <v>0</v>
      </c>
      <c r="DQ73" s="2">
        <f t="shared" si="91"/>
        <v>0</v>
      </c>
      <c r="DR73" s="2">
        <f t="shared" si="92"/>
        <v>0</v>
      </c>
      <c r="DS73" s="2">
        <f t="shared" si="93"/>
        <v>0</v>
      </c>
      <c r="DT73" s="2">
        <f t="shared" si="94"/>
        <v>0</v>
      </c>
      <c r="DU73" s="2">
        <f t="shared" si="95"/>
        <v>0</v>
      </c>
      <c r="DV73" s="2">
        <f t="shared" si="96"/>
        <v>0</v>
      </c>
      <c r="DW73" s="2">
        <f t="shared" si="97"/>
        <v>0</v>
      </c>
      <c r="DX73" s="2">
        <f t="shared" si="98"/>
        <v>0</v>
      </c>
      <c r="DY73" s="2">
        <f t="shared" si="99"/>
        <v>0</v>
      </c>
      <c r="DZ73" s="2">
        <f t="shared" si="100"/>
        <v>0</v>
      </c>
      <c r="EA73" s="2">
        <f t="shared" si="101"/>
        <v>0</v>
      </c>
      <c r="EB73" s="2">
        <f t="shared" si="102"/>
        <v>0</v>
      </c>
      <c r="EC73" s="2">
        <f t="shared" si="103"/>
        <v>0</v>
      </c>
      <c r="ED73" s="2">
        <f t="shared" si="104"/>
        <v>0</v>
      </c>
      <c r="EE73" s="2">
        <f t="shared" si="105"/>
        <v>0</v>
      </c>
      <c r="EF73" s="2">
        <f t="shared" si="106"/>
        <v>0</v>
      </c>
      <c r="EG73" s="2">
        <f t="shared" si="107"/>
        <v>0</v>
      </c>
      <c r="EH73" s="2">
        <f t="shared" si="108"/>
        <v>0</v>
      </c>
      <c r="EI73" s="2">
        <f t="shared" si="109"/>
        <v>0</v>
      </c>
      <c r="EJ73" s="2">
        <f t="shared" si="110"/>
        <v>0</v>
      </c>
      <c r="EK73" s="2">
        <f t="shared" si="111"/>
        <v>0</v>
      </c>
      <c r="EL73" s="2">
        <f t="shared" si="112"/>
        <v>0</v>
      </c>
      <c r="EM73" s="2">
        <f t="shared" si="113"/>
        <v>0</v>
      </c>
      <c r="EN73" s="2">
        <f t="shared" si="114"/>
        <v>0</v>
      </c>
      <c r="EO73" s="2">
        <f t="shared" si="115"/>
        <v>0</v>
      </c>
      <c r="EP73" s="2">
        <f t="shared" si="116"/>
        <v>0</v>
      </c>
      <c r="EQ73" s="2">
        <f t="shared" si="117"/>
        <v>0</v>
      </c>
      <c r="ER73" s="2">
        <f t="shared" si="118"/>
        <v>0</v>
      </c>
      <c r="ES73" s="2">
        <f t="shared" si="119"/>
        <v>0</v>
      </c>
      <c r="ET73" s="2">
        <f t="shared" si="120"/>
        <v>0</v>
      </c>
      <c r="EU73" s="2">
        <f t="shared" si="121"/>
        <v>0</v>
      </c>
    </row>
    <row r="74" spans="1:151" ht="24" customHeight="1">
      <c r="A74" s="28"/>
      <c r="B74" s="28"/>
      <c r="C74" s="29"/>
      <c r="D74" s="30"/>
      <c r="E74" s="28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2">
        <f t="shared" si="180"/>
        <v>0</v>
      </c>
      <c r="AL74" s="33">
        <f t="shared" si="177"/>
        <v>0</v>
      </c>
      <c r="AM74" s="34"/>
      <c r="AN74" s="33">
        <f t="shared" si="181"/>
        <v>0</v>
      </c>
      <c r="AO74" s="32">
        <f t="shared" si="182"/>
        <v>0</v>
      </c>
      <c r="AP74" s="32">
        <f t="shared" si="183"/>
        <v>0</v>
      </c>
      <c r="AQ74" s="35">
        <f t="shared" si="184"/>
        <v>0</v>
      </c>
      <c r="AR74" s="35">
        <f t="shared" si="185"/>
        <v>0</v>
      </c>
      <c r="AS74" s="35">
        <f t="shared" si="186"/>
        <v>0</v>
      </c>
      <c r="AT74" s="35">
        <f t="shared" si="187"/>
        <v>0</v>
      </c>
      <c r="AU74" s="35">
        <f t="shared" si="188"/>
        <v>0</v>
      </c>
      <c r="AV74" s="35">
        <f t="shared" si="189"/>
        <v>0</v>
      </c>
      <c r="AW74" s="35">
        <f t="shared" si="190"/>
        <v>0</v>
      </c>
      <c r="AX74" s="35">
        <f t="shared" si="191"/>
        <v>0</v>
      </c>
      <c r="AY74" s="35">
        <f t="shared" si="192"/>
        <v>0</v>
      </c>
      <c r="AZ74" s="35">
        <f t="shared" si="193"/>
        <v>0</v>
      </c>
      <c r="BA74" s="35">
        <f t="shared" si="194"/>
        <v>0</v>
      </c>
      <c r="BB74" s="35">
        <f t="shared" si="195"/>
        <v>0</v>
      </c>
      <c r="BC74" s="35">
        <f t="shared" si="196"/>
        <v>0</v>
      </c>
      <c r="BD74" s="2">
        <f t="shared" si="39"/>
        <v>152</v>
      </c>
      <c r="BE74" s="2">
        <f t="shared" si="143"/>
        <v>0</v>
      </c>
      <c r="BF74" s="2">
        <f t="shared" si="144"/>
        <v>0</v>
      </c>
      <c r="BG74" s="2">
        <f t="shared" si="145"/>
        <v>0</v>
      </c>
      <c r="BH74" s="2">
        <f t="shared" si="146"/>
        <v>0</v>
      </c>
      <c r="BI74" s="2">
        <f t="shared" si="147"/>
        <v>0</v>
      </c>
      <c r="BJ74" s="2">
        <f t="shared" si="148"/>
        <v>0</v>
      </c>
      <c r="BK74" s="2">
        <f t="shared" si="149"/>
        <v>0</v>
      </c>
      <c r="BL74" s="2">
        <f t="shared" si="150"/>
        <v>0</v>
      </c>
      <c r="BM74" s="2">
        <f t="shared" si="151"/>
        <v>0</v>
      </c>
      <c r="BN74" s="2">
        <f t="shared" si="152"/>
        <v>0</v>
      </c>
      <c r="BO74" s="2">
        <f t="shared" si="153"/>
        <v>0</v>
      </c>
      <c r="BP74" s="2">
        <f t="shared" si="154"/>
        <v>0</v>
      </c>
      <c r="BQ74" s="2">
        <f t="shared" si="155"/>
        <v>0</v>
      </c>
      <c r="BR74" s="2">
        <f t="shared" si="156"/>
        <v>0</v>
      </c>
      <c r="BS74" s="2">
        <f t="shared" si="157"/>
        <v>0</v>
      </c>
      <c r="BT74" s="2">
        <f t="shared" si="158"/>
        <v>0</v>
      </c>
      <c r="BU74" s="2">
        <f t="shared" si="159"/>
        <v>0</v>
      </c>
      <c r="BV74" s="2">
        <f t="shared" si="160"/>
        <v>0</v>
      </c>
      <c r="BW74" s="2">
        <f t="shared" si="161"/>
        <v>0</v>
      </c>
      <c r="BX74" s="2">
        <f t="shared" si="162"/>
        <v>0</v>
      </c>
      <c r="BY74" s="2">
        <f t="shared" si="163"/>
        <v>0</v>
      </c>
      <c r="BZ74" s="2">
        <f t="shared" si="164"/>
        <v>0</v>
      </c>
      <c r="CA74" s="2">
        <f t="shared" si="165"/>
        <v>0</v>
      </c>
      <c r="CB74" s="2">
        <f t="shared" si="166"/>
        <v>0</v>
      </c>
      <c r="CC74" s="2">
        <f t="shared" si="167"/>
        <v>0</v>
      </c>
      <c r="CD74" s="2">
        <f t="shared" si="168"/>
        <v>0</v>
      </c>
      <c r="CE74" s="2">
        <f t="shared" si="169"/>
        <v>0</v>
      </c>
      <c r="CF74" s="2">
        <f t="shared" si="170"/>
        <v>0</v>
      </c>
      <c r="CG74" s="2">
        <f t="shared" si="171"/>
        <v>0</v>
      </c>
      <c r="CH74" s="2">
        <f t="shared" si="172"/>
        <v>0</v>
      </c>
      <c r="CI74" s="2">
        <f t="shared" si="173"/>
        <v>0</v>
      </c>
      <c r="CK74" s="2">
        <f t="shared" si="40"/>
        <v>0</v>
      </c>
      <c r="CL74" s="2">
        <f t="shared" si="41"/>
        <v>0</v>
      </c>
      <c r="CM74" s="2">
        <f t="shared" si="42"/>
        <v>0</v>
      </c>
      <c r="CN74" s="2">
        <f t="shared" si="43"/>
        <v>0</v>
      </c>
      <c r="CO74" s="2">
        <f t="shared" si="44"/>
        <v>0</v>
      </c>
      <c r="CP74" s="2">
        <f t="shared" si="45"/>
        <v>0</v>
      </c>
      <c r="CQ74" s="2">
        <f t="shared" si="46"/>
        <v>0</v>
      </c>
      <c r="CR74" s="2">
        <f t="shared" si="47"/>
        <v>0</v>
      </c>
      <c r="CS74" s="2">
        <f t="shared" si="48"/>
        <v>0</v>
      </c>
      <c r="CT74" s="2">
        <f t="shared" si="49"/>
        <v>0</v>
      </c>
      <c r="CU74" s="2">
        <f t="shared" si="50"/>
        <v>0</v>
      </c>
      <c r="CV74" s="2">
        <f t="shared" si="51"/>
        <v>0</v>
      </c>
      <c r="CW74" s="2">
        <f t="shared" si="52"/>
        <v>0</v>
      </c>
      <c r="CX74" s="2">
        <f t="shared" si="53"/>
        <v>0</v>
      </c>
      <c r="CY74" s="2">
        <f t="shared" si="54"/>
        <v>0</v>
      </c>
      <c r="CZ74" s="2">
        <f t="shared" si="55"/>
        <v>0</v>
      </c>
      <c r="DA74" s="2">
        <f t="shared" si="56"/>
        <v>0</v>
      </c>
      <c r="DB74" s="2">
        <f t="shared" si="57"/>
        <v>0</v>
      </c>
      <c r="DC74" s="2">
        <f t="shared" si="58"/>
        <v>0</v>
      </c>
      <c r="DD74" s="2">
        <f t="shared" si="59"/>
        <v>0</v>
      </c>
      <c r="DE74" s="2">
        <f t="shared" si="60"/>
        <v>0</v>
      </c>
      <c r="DF74" s="2">
        <f t="shared" si="61"/>
        <v>0</v>
      </c>
      <c r="DG74" s="2">
        <f t="shared" si="62"/>
        <v>0</v>
      </c>
      <c r="DH74" s="2">
        <f t="shared" si="63"/>
        <v>0</v>
      </c>
      <c r="DI74" s="2">
        <f t="shared" si="64"/>
        <v>0</v>
      </c>
      <c r="DJ74" s="2">
        <f t="shared" si="65"/>
        <v>0</v>
      </c>
      <c r="DK74" s="2">
        <f t="shared" si="66"/>
        <v>0</v>
      </c>
      <c r="DL74" s="2">
        <f t="shared" si="67"/>
        <v>0</v>
      </c>
      <c r="DM74" s="2">
        <f t="shared" si="68"/>
        <v>0</v>
      </c>
      <c r="DN74" s="2">
        <f t="shared" si="69"/>
        <v>0</v>
      </c>
      <c r="DO74" s="2">
        <f t="shared" si="70"/>
        <v>0</v>
      </c>
      <c r="DQ74" s="2">
        <f t="shared" si="91"/>
        <v>0</v>
      </c>
      <c r="DR74" s="2">
        <f t="shared" si="92"/>
        <v>0</v>
      </c>
      <c r="DS74" s="2">
        <f t="shared" si="93"/>
        <v>0</v>
      </c>
      <c r="DT74" s="2">
        <f t="shared" si="94"/>
        <v>0</v>
      </c>
      <c r="DU74" s="2">
        <f t="shared" si="95"/>
        <v>0</v>
      </c>
      <c r="DV74" s="2">
        <f t="shared" si="96"/>
        <v>0</v>
      </c>
      <c r="DW74" s="2">
        <f t="shared" si="97"/>
        <v>0</v>
      </c>
      <c r="DX74" s="2">
        <f t="shared" si="98"/>
        <v>0</v>
      </c>
      <c r="DY74" s="2">
        <f t="shared" si="99"/>
        <v>0</v>
      </c>
      <c r="DZ74" s="2">
        <f t="shared" si="100"/>
        <v>0</v>
      </c>
      <c r="EA74" s="2">
        <f t="shared" si="101"/>
        <v>0</v>
      </c>
      <c r="EB74" s="2">
        <f t="shared" si="102"/>
        <v>0</v>
      </c>
      <c r="EC74" s="2">
        <f t="shared" si="103"/>
        <v>0</v>
      </c>
      <c r="ED74" s="2">
        <f t="shared" si="104"/>
        <v>0</v>
      </c>
      <c r="EE74" s="2">
        <f t="shared" si="105"/>
        <v>0</v>
      </c>
      <c r="EF74" s="2">
        <f t="shared" si="106"/>
        <v>0</v>
      </c>
      <c r="EG74" s="2">
        <f t="shared" si="107"/>
        <v>0</v>
      </c>
      <c r="EH74" s="2">
        <f t="shared" si="108"/>
        <v>0</v>
      </c>
      <c r="EI74" s="2">
        <f t="shared" si="109"/>
        <v>0</v>
      </c>
      <c r="EJ74" s="2">
        <f t="shared" si="110"/>
        <v>0</v>
      </c>
      <c r="EK74" s="2">
        <f t="shared" si="111"/>
        <v>0</v>
      </c>
      <c r="EL74" s="2">
        <f t="shared" si="112"/>
        <v>0</v>
      </c>
      <c r="EM74" s="2">
        <f t="shared" si="113"/>
        <v>0</v>
      </c>
      <c r="EN74" s="2">
        <f t="shared" si="114"/>
        <v>0</v>
      </c>
      <c r="EO74" s="2">
        <f t="shared" si="115"/>
        <v>0</v>
      </c>
      <c r="EP74" s="2">
        <f t="shared" si="116"/>
        <v>0</v>
      </c>
      <c r="EQ74" s="2">
        <f t="shared" si="117"/>
        <v>0</v>
      </c>
      <c r="ER74" s="2">
        <f t="shared" si="118"/>
        <v>0</v>
      </c>
      <c r="ES74" s="2">
        <f t="shared" si="119"/>
        <v>0</v>
      </c>
      <c r="ET74" s="2">
        <f t="shared" si="120"/>
        <v>0</v>
      </c>
      <c r="EU74" s="2">
        <f t="shared" si="121"/>
        <v>0</v>
      </c>
    </row>
    <row r="75" spans="1:151" ht="24" customHeight="1">
      <c r="A75" s="28"/>
      <c r="B75" s="28"/>
      <c r="C75" s="29"/>
      <c r="D75" s="30"/>
      <c r="E75" s="28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2">
        <f t="shared" si="180"/>
        <v>0</v>
      </c>
      <c r="AL75" s="33">
        <f t="shared" si="177"/>
        <v>0</v>
      </c>
      <c r="AM75" s="34"/>
      <c r="AN75" s="33">
        <f t="shared" si="181"/>
        <v>0</v>
      </c>
      <c r="AO75" s="32">
        <f t="shared" si="182"/>
        <v>0</v>
      </c>
      <c r="AP75" s="32">
        <f t="shared" si="183"/>
        <v>0</v>
      </c>
      <c r="AQ75" s="35">
        <f t="shared" si="184"/>
        <v>0</v>
      </c>
      <c r="AR75" s="35">
        <f t="shared" si="185"/>
        <v>0</v>
      </c>
      <c r="AS75" s="35">
        <f t="shared" si="186"/>
        <v>0</v>
      </c>
      <c r="AT75" s="35">
        <f t="shared" si="187"/>
        <v>0</v>
      </c>
      <c r="AU75" s="35">
        <f t="shared" si="188"/>
        <v>0</v>
      </c>
      <c r="AV75" s="35">
        <f t="shared" si="189"/>
        <v>0</v>
      </c>
      <c r="AW75" s="35">
        <f t="shared" si="190"/>
        <v>0</v>
      </c>
      <c r="AX75" s="35">
        <f t="shared" si="191"/>
        <v>0</v>
      </c>
      <c r="AY75" s="35">
        <f t="shared" si="192"/>
        <v>0</v>
      </c>
      <c r="AZ75" s="35">
        <f t="shared" si="193"/>
        <v>0</v>
      </c>
      <c r="BA75" s="35">
        <f t="shared" si="194"/>
        <v>0</v>
      </c>
      <c r="BB75" s="35">
        <f t="shared" si="195"/>
        <v>0</v>
      </c>
      <c r="BC75" s="35">
        <f t="shared" si="196"/>
        <v>0</v>
      </c>
      <c r="BD75" s="2">
        <f t="shared" si="39"/>
        <v>152</v>
      </c>
      <c r="BE75" s="2">
        <f t="shared" si="143"/>
        <v>0</v>
      </c>
      <c r="BF75" s="2">
        <f t="shared" si="144"/>
        <v>0</v>
      </c>
      <c r="BG75" s="2">
        <f t="shared" si="145"/>
        <v>0</v>
      </c>
      <c r="BH75" s="2">
        <f t="shared" si="146"/>
        <v>0</v>
      </c>
      <c r="BI75" s="2">
        <f t="shared" si="147"/>
        <v>0</v>
      </c>
      <c r="BJ75" s="2">
        <f t="shared" si="148"/>
        <v>0</v>
      </c>
      <c r="BK75" s="2">
        <f t="shared" si="149"/>
        <v>0</v>
      </c>
      <c r="BL75" s="2">
        <f t="shared" si="150"/>
        <v>0</v>
      </c>
      <c r="BM75" s="2">
        <f t="shared" si="151"/>
        <v>0</v>
      </c>
      <c r="BN75" s="2">
        <f t="shared" si="152"/>
        <v>0</v>
      </c>
      <c r="BO75" s="2">
        <f t="shared" si="153"/>
        <v>0</v>
      </c>
      <c r="BP75" s="2">
        <f t="shared" si="154"/>
        <v>0</v>
      </c>
      <c r="BQ75" s="2">
        <f t="shared" si="155"/>
        <v>0</v>
      </c>
      <c r="BR75" s="2">
        <f t="shared" si="156"/>
        <v>0</v>
      </c>
      <c r="BS75" s="2">
        <f t="shared" si="157"/>
        <v>0</v>
      </c>
      <c r="BT75" s="2">
        <f t="shared" si="158"/>
        <v>0</v>
      </c>
      <c r="BU75" s="2">
        <f t="shared" si="159"/>
        <v>0</v>
      </c>
      <c r="BV75" s="2">
        <f t="shared" si="160"/>
        <v>0</v>
      </c>
      <c r="BW75" s="2">
        <f t="shared" si="161"/>
        <v>0</v>
      </c>
      <c r="BX75" s="2">
        <f t="shared" si="162"/>
        <v>0</v>
      </c>
      <c r="BY75" s="2">
        <f t="shared" si="163"/>
        <v>0</v>
      </c>
      <c r="BZ75" s="2">
        <f t="shared" si="164"/>
        <v>0</v>
      </c>
      <c r="CA75" s="2">
        <f t="shared" si="165"/>
        <v>0</v>
      </c>
      <c r="CB75" s="2">
        <f t="shared" si="166"/>
        <v>0</v>
      </c>
      <c r="CC75" s="2">
        <f t="shared" si="167"/>
        <v>0</v>
      </c>
      <c r="CD75" s="2">
        <f t="shared" si="168"/>
        <v>0</v>
      </c>
      <c r="CE75" s="2">
        <f t="shared" si="169"/>
        <v>0</v>
      </c>
      <c r="CF75" s="2">
        <f t="shared" si="170"/>
        <v>0</v>
      </c>
      <c r="CG75" s="2">
        <f t="shared" si="171"/>
        <v>0</v>
      </c>
      <c r="CH75" s="2">
        <f t="shared" si="172"/>
        <v>0</v>
      </c>
      <c r="CI75" s="2">
        <f t="shared" si="173"/>
        <v>0</v>
      </c>
      <c r="CK75" s="2">
        <f t="shared" si="40"/>
        <v>0</v>
      </c>
      <c r="CL75" s="2">
        <f t="shared" si="41"/>
        <v>0</v>
      </c>
      <c r="CM75" s="2">
        <f t="shared" si="42"/>
        <v>0</v>
      </c>
      <c r="CN75" s="2">
        <f t="shared" si="43"/>
        <v>0</v>
      </c>
      <c r="CO75" s="2">
        <f t="shared" si="44"/>
        <v>0</v>
      </c>
      <c r="CP75" s="2">
        <f t="shared" si="45"/>
        <v>0</v>
      </c>
      <c r="CQ75" s="2">
        <f t="shared" si="46"/>
        <v>0</v>
      </c>
      <c r="CR75" s="2">
        <f t="shared" si="47"/>
        <v>0</v>
      </c>
      <c r="CS75" s="2">
        <f t="shared" si="48"/>
        <v>0</v>
      </c>
      <c r="CT75" s="2">
        <f t="shared" si="49"/>
        <v>0</v>
      </c>
      <c r="CU75" s="2">
        <f t="shared" si="50"/>
        <v>0</v>
      </c>
      <c r="CV75" s="2">
        <f t="shared" si="51"/>
        <v>0</v>
      </c>
      <c r="CW75" s="2">
        <f t="shared" si="52"/>
        <v>0</v>
      </c>
      <c r="CX75" s="2">
        <f t="shared" si="53"/>
        <v>0</v>
      </c>
      <c r="CY75" s="2">
        <f t="shared" si="54"/>
        <v>0</v>
      </c>
      <c r="CZ75" s="2">
        <f t="shared" si="55"/>
        <v>0</v>
      </c>
      <c r="DA75" s="2">
        <f t="shared" si="56"/>
        <v>0</v>
      </c>
      <c r="DB75" s="2">
        <f t="shared" si="57"/>
        <v>0</v>
      </c>
      <c r="DC75" s="2">
        <f t="shared" si="58"/>
        <v>0</v>
      </c>
      <c r="DD75" s="2">
        <f t="shared" si="59"/>
        <v>0</v>
      </c>
      <c r="DE75" s="2">
        <f t="shared" si="60"/>
        <v>0</v>
      </c>
      <c r="DF75" s="2">
        <f t="shared" si="61"/>
        <v>0</v>
      </c>
      <c r="DG75" s="2">
        <f t="shared" si="62"/>
        <v>0</v>
      </c>
      <c r="DH75" s="2">
        <f t="shared" si="63"/>
        <v>0</v>
      </c>
      <c r="DI75" s="2">
        <f t="shared" si="64"/>
        <v>0</v>
      </c>
      <c r="DJ75" s="2">
        <f t="shared" si="65"/>
        <v>0</v>
      </c>
      <c r="DK75" s="2">
        <f t="shared" si="66"/>
        <v>0</v>
      </c>
      <c r="DL75" s="2">
        <f t="shared" si="67"/>
        <v>0</v>
      </c>
      <c r="DM75" s="2">
        <f t="shared" si="68"/>
        <v>0</v>
      </c>
      <c r="DN75" s="2">
        <f t="shared" si="69"/>
        <v>0</v>
      </c>
      <c r="DO75" s="2">
        <f t="shared" si="70"/>
        <v>0</v>
      </c>
      <c r="DQ75" s="2">
        <f t="shared" si="91"/>
        <v>0</v>
      </c>
      <c r="DR75" s="2">
        <f t="shared" si="92"/>
        <v>0</v>
      </c>
      <c r="DS75" s="2">
        <f t="shared" si="93"/>
        <v>0</v>
      </c>
      <c r="DT75" s="2">
        <f t="shared" si="94"/>
        <v>0</v>
      </c>
      <c r="DU75" s="2">
        <f t="shared" si="95"/>
        <v>0</v>
      </c>
      <c r="DV75" s="2">
        <f t="shared" si="96"/>
        <v>0</v>
      </c>
      <c r="DW75" s="2">
        <f t="shared" si="97"/>
        <v>0</v>
      </c>
      <c r="DX75" s="2">
        <f t="shared" si="98"/>
        <v>0</v>
      </c>
      <c r="DY75" s="2">
        <f t="shared" si="99"/>
        <v>0</v>
      </c>
      <c r="DZ75" s="2">
        <f t="shared" si="100"/>
        <v>0</v>
      </c>
      <c r="EA75" s="2">
        <f t="shared" si="101"/>
        <v>0</v>
      </c>
      <c r="EB75" s="2">
        <f t="shared" si="102"/>
        <v>0</v>
      </c>
      <c r="EC75" s="2">
        <f t="shared" si="103"/>
        <v>0</v>
      </c>
      <c r="ED75" s="2">
        <f t="shared" si="104"/>
        <v>0</v>
      </c>
      <c r="EE75" s="2">
        <f t="shared" si="105"/>
        <v>0</v>
      </c>
      <c r="EF75" s="2">
        <f t="shared" si="106"/>
        <v>0</v>
      </c>
      <c r="EG75" s="2">
        <f t="shared" si="107"/>
        <v>0</v>
      </c>
      <c r="EH75" s="2">
        <f t="shared" si="108"/>
        <v>0</v>
      </c>
      <c r="EI75" s="2">
        <f t="shared" si="109"/>
        <v>0</v>
      </c>
      <c r="EJ75" s="2">
        <f t="shared" si="110"/>
        <v>0</v>
      </c>
      <c r="EK75" s="2">
        <f t="shared" si="111"/>
        <v>0</v>
      </c>
      <c r="EL75" s="2">
        <f t="shared" si="112"/>
        <v>0</v>
      </c>
      <c r="EM75" s="2">
        <f t="shared" si="113"/>
        <v>0</v>
      </c>
      <c r="EN75" s="2">
        <f t="shared" si="114"/>
        <v>0</v>
      </c>
      <c r="EO75" s="2">
        <f t="shared" si="115"/>
        <v>0</v>
      </c>
      <c r="EP75" s="2">
        <f t="shared" si="116"/>
        <v>0</v>
      </c>
      <c r="EQ75" s="2">
        <f t="shared" si="117"/>
        <v>0</v>
      </c>
      <c r="ER75" s="2">
        <f t="shared" si="118"/>
        <v>0</v>
      </c>
      <c r="ES75" s="2">
        <f t="shared" si="119"/>
        <v>0</v>
      </c>
      <c r="ET75" s="2">
        <f t="shared" si="120"/>
        <v>0</v>
      </c>
      <c r="EU75" s="2">
        <f t="shared" si="121"/>
        <v>0</v>
      </c>
    </row>
    <row r="76" spans="1:151" ht="28.5" customHeight="1">
      <c r="A76" s="28"/>
      <c r="B76" s="28"/>
      <c r="C76" s="29"/>
      <c r="D76" s="29"/>
      <c r="E76" s="44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2">
        <f>SUM(CK76:DO76)</f>
        <v>0</v>
      </c>
      <c r="AL76" s="33">
        <f t="shared" si="177"/>
        <v>0</v>
      </c>
      <c r="AM76" s="34"/>
      <c r="AN76" s="33">
        <f>SUMIF($F$13:$AJ$13,0,F76:AJ76)+SUMIF($F$13:$AJ$13,6,F76:AJ76)+SUMIF($F$13:$AJ$13,7,F76:AJ76)</f>
        <v>0</v>
      </c>
      <c r="AO76" s="32">
        <f>IF(SUM(BE76:CI76)&gt;$AN$4,$AN$4,SUM(BE76:CI76))</f>
        <v>0</v>
      </c>
      <c r="AP76" s="32">
        <f>SUM(AQ76:BC76)</f>
        <v>0</v>
      </c>
      <c r="AQ76" s="35">
        <f>COUNTIF(F76:AJ76,"L")*8+COUNTIF(F76:AJ76,"LR")*8</f>
        <v>0</v>
      </c>
      <c r="AR76" s="35">
        <f>COUNTIF(F76:AJ76,"D")*8</f>
        <v>0</v>
      </c>
      <c r="AS76" s="35">
        <f>COUNTIF(F76:AJ76,"CO")*8+COUNTIF(F76:AJ76,"COR")*8</f>
        <v>0</v>
      </c>
      <c r="AT76" s="35">
        <f>COUNTIF(F76:AJ76,"BO")*8</f>
        <v>0</v>
      </c>
      <c r="AU76" s="35">
        <f>COUNTIF(F76:AJ76,"BP")*8</f>
        <v>0</v>
      </c>
      <c r="AV76" s="35">
        <f>COUNTIF(F76:AJ76,"AM")*8</f>
        <v>0</v>
      </c>
      <c r="AW76" s="35">
        <f>COUNTIF(F76:AJ76,"M")*8</f>
        <v>0</v>
      </c>
      <c r="AX76" s="35">
        <f>COUNTIF(F76:AJ76,"CFS")*8</f>
        <v>0</v>
      </c>
      <c r="AY76" s="35">
        <f>COUNTIF(F76:AJ76,"O")*8</f>
        <v>0</v>
      </c>
      <c r="AZ76" s="35">
        <f>COUNTIF(F76:AJ76,"N")*8</f>
        <v>0</v>
      </c>
      <c r="BA76" s="35">
        <f>COUNTIF(F76:AJ76,"PRM")*8</f>
        <v>0</v>
      </c>
      <c r="BB76" s="35">
        <f>COUNTIF(F76:AJ76,"PRB")*8</f>
        <v>0</v>
      </c>
      <c r="BC76" s="35">
        <f>COUNTIF(F76:AJ76,"ED")*8</f>
        <v>0</v>
      </c>
      <c r="BD76" s="2">
        <f t="shared" si="39"/>
        <v>152</v>
      </c>
      <c r="BE76" s="2">
        <f t="shared" si="143"/>
        <v>0</v>
      </c>
      <c r="BF76" s="2">
        <f t="shared" si="144"/>
        <v>0</v>
      </c>
      <c r="BG76" s="2">
        <f t="shared" si="145"/>
        <v>0</v>
      </c>
      <c r="BH76" s="2">
        <f t="shared" si="146"/>
        <v>0</v>
      </c>
      <c r="BI76" s="2">
        <f t="shared" si="147"/>
        <v>0</v>
      </c>
      <c r="BJ76" s="2">
        <f t="shared" si="148"/>
        <v>0</v>
      </c>
      <c r="BK76" s="2">
        <f t="shared" si="149"/>
        <v>0</v>
      </c>
      <c r="BL76" s="2">
        <f t="shared" si="150"/>
        <v>0</v>
      </c>
      <c r="BM76" s="2">
        <f t="shared" si="151"/>
        <v>0</v>
      </c>
      <c r="BN76" s="2">
        <f t="shared" si="152"/>
        <v>0</v>
      </c>
      <c r="BO76" s="2">
        <f t="shared" si="153"/>
        <v>0</v>
      </c>
      <c r="BP76" s="2">
        <f t="shared" si="154"/>
        <v>0</v>
      </c>
      <c r="BQ76" s="2">
        <f t="shared" si="155"/>
        <v>0</v>
      </c>
      <c r="BR76" s="2">
        <f t="shared" si="156"/>
        <v>0</v>
      </c>
      <c r="BS76" s="2">
        <f t="shared" si="157"/>
        <v>0</v>
      </c>
      <c r="BT76" s="2">
        <f t="shared" si="158"/>
        <v>0</v>
      </c>
      <c r="BU76" s="2">
        <f t="shared" si="159"/>
        <v>0</v>
      </c>
      <c r="BV76" s="2">
        <f t="shared" si="160"/>
        <v>0</v>
      </c>
      <c r="BW76" s="2">
        <f t="shared" si="161"/>
        <v>0</v>
      </c>
      <c r="BX76" s="2">
        <f t="shared" si="162"/>
        <v>0</v>
      </c>
      <c r="BY76" s="2">
        <f t="shared" si="163"/>
        <v>0</v>
      </c>
      <c r="BZ76" s="2">
        <f t="shared" si="164"/>
        <v>0</v>
      </c>
      <c r="CA76" s="2">
        <f t="shared" si="165"/>
        <v>0</v>
      </c>
      <c r="CB76" s="2">
        <f t="shared" si="166"/>
        <v>0</v>
      </c>
      <c r="CC76" s="2">
        <f t="shared" si="167"/>
        <v>0</v>
      </c>
      <c r="CD76" s="2">
        <f t="shared" si="168"/>
        <v>0</v>
      </c>
      <c r="CE76" s="2">
        <f t="shared" si="169"/>
        <v>0</v>
      </c>
      <c r="CF76" s="2">
        <f t="shared" si="170"/>
        <v>0</v>
      </c>
      <c r="CG76" s="2">
        <f t="shared" si="171"/>
        <v>0</v>
      </c>
      <c r="CH76" s="2">
        <f t="shared" si="172"/>
        <v>0</v>
      </c>
      <c r="CI76" s="2">
        <f t="shared" si="173"/>
        <v>0</v>
      </c>
      <c r="CK76" s="2">
        <f t="shared" si="40"/>
        <v>0</v>
      </c>
      <c r="CL76" s="2">
        <f t="shared" si="41"/>
        <v>0</v>
      </c>
      <c r="CM76" s="2">
        <f t="shared" si="42"/>
        <v>0</v>
      </c>
      <c r="CN76" s="2">
        <f t="shared" si="43"/>
        <v>0</v>
      </c>
      <c r="CO76" s="2">
        <f t="shared" si="44"/>
        <v>0</v>
      </c>
      <c r="CP76" s="2">
        <f t="shared" si="45"/>
        <v>0</v>
      </c>
      <c r="CQ76" s="2">
        <f t="shared" si="46"/>
        <v>0</v>
      </c>
      <c r="CR76" s="2">
        <f t="shared" si="47"/>
        <v>0</v>
      </c>
      <c r="CS76" s="2">
        <f t="shared" si="48"/>
        <v>0</v>
      </c>
      <c r="CT76" s="2">
        <f t="shared" si="49"/>
        <v>0</v>
      </c>
      <c r="CU76" s="2">
        <f t="shared" si="50"/>
        <v>0</v>
      </c>
      <c r="CV76" s="2">
        <f t="shared" si="51"/>
        <v>0</v>
      </c>
      <c r="CW76" s="2">
        <f t="shared" si="52"/>
        <v>0</v>
      </c>
      <c r="CX76" s="2">
        <f t="shared" si="53"/>
        <v>0</v>
      </c>
      <c r="CY76" s="2">
        <f t="shared" si="54"/>
        <v>0</v>
      </c>
      <c r="CZ76" s="2">
        <f t="shared" si="55"/>
        <v>0</v>
      </c>
      <c r="DA76" s="2">
        <f t="shared" si="56"/>
        <v>0</v>
      </c>
      <c r="DB76" s="2">
        <f t="shared" si="57"/>
        <v>0</v>
      </c>
      <c r="DC76" s="2">
        <f t="shared" si="58"/>
        <v>0</v>
      </c>
      <c r="DD76" s="2">
        <f t="shared" si="59"/>
        <v>0</v>
      </c>
      <c r="DE76" s="2">
        <f t="shared" si="60"/>
        <v>0</v>
      </c>
      <c r="DF76" s="2">
        <f t="shared" si="61"/>
        <v>0</v>
      </c>
      <c r="DG76" s="2">
        <f t="shared" si="62"/>
        <v>0</v>
      </c>
      <c r="DH76" s="2">
        <f t="shared" si="63"/>
        <v>0</v>
      </c>
      <c r="DI76" s="2">
        <f t="shared" si="64"/>
        <v>0</v>
      </c>
      <c r="DJ76" s="2">
        <f t="shared" si="65"/>
        <v>0</v>
      </c>
      <c r="DK76" s="2">
        <f t="shared" si="66"/>
        <v>0</v>
      </c>
      <c r="DL76" s="2">
        <f t="shared" si="67"/>
        <v>0</v>
      </c>
      <c r="DM76" s="2">
        <f t="shared" si="68"/>
        <v>0</v>
      </c>
      <c r="DN76" s="2">
        <f t="shared" si="69"/>
        <v>0</v>
      </c>
      <c r="DO76" s="2">
        <f t="shared" si="70"/>
        <v>0</v>
      </c>
      <c r="DQ76" s="2">
        <f t="shared" si="91"/>
        <v>0</v>
      </c>
      <c r="DR76" s="2">
        <f t="shared" si="92"/>
        <v>0</v>
      </c>
      <c r="DS76" s="2">
        <f t="shared" si="93"/>
        <v>0</v>
      </c>
      <c r="DT76" s="2">
        <f t="shared" si="94"/>
        <v>0</v>
      </c>
      <c r="DU76" s="2">
        <f t="shared" si="95"/>
        <v>0</v>
      </c>
      <c r="DV76" s="2">
        <f t="shared" si="96"/>
        <v>0</v>
      </c>
      <c r="DW76" s="2">
        <f t="shared" si="97"/>
        <v>0</v>
      </c>
      <c r="DX76" s="2">
        <f t="shared" si="98"/>
        <v>0</v>
      </c>
      <c r="DY76" s="2">
        <f t="shared" si="99"/>
        <v>0</v>
      </c>
      <c r="DZ76" s="2">
        <f t="shared" si="100"/>
        <v>0</v>
      </c>
      <c r="EA76" s="2">
        <f t="shared" si="101"/>
        <v>0</v>
      </c>
      <c r="EB76" s="2">
        <f t="shared" si="102"/>
        <v>0</v>
      </c>
      <c r="EC76" s="2">
        <f t="shared" si="103"/>
        <v>0</v>
      </c>
      <c r="ED76" s="2">
        <f t="shared" si="104"/>
        <v>0</v>
      </c>
      <c r="EE76" s="2">
        <f t="shared" si="105"/>
        <v>0</v>
      </c>
      <c r="EF76" s="2">
        <f t="shared" si="106"/>
        <v>0</v>
      </c>
      <c r="EG76" s="2">
        <f t="shared" si="107"/>
        <v>0</v>
      </c>
      <c r="EH76" s="2">
        <f t="shared" si="108"/>
        <v>0</v>
      </c>
      <c r="EI76" s="2">
        <f t="shared" si="109"/>
        <v>0</v>
      </c>
      <c r="EJ76" s="2">
        <f t="shared" si="110"/>
        <v>0</v>
      </c>
      <c r="EK76" s="2">
        <f t="shared" si="111"/>
        <v>0</v>
      </c>
      <c r="EL76" s="2">
        <f t="shared" si="112"/>
        <v>0</v>
      </c>
      <c r="EM76" s="2">
        <f t="shared" si="113"/>
        <v>0</v>
      </c>
      <c r="EN76" s="2">
        <f t="shared" si="114"/>
        <v>0</v>
      </c>
      <c r="EO76" s="2">
        <f t="shared" si="115"/>
        <v>0</v>
      </c>
      <c r="EP76" s="2">
        <f t="shared" si="116"/>
        <v>0</v>
      </c>
      <c r="EQ76" s="2">
        <f t="shared" si="117"/>
        <v>0</v>
      </c>
      <c r="ER76" s="2">
        <f t="shared" si="118"/>
        <v>0</v>
      </c>
      <c r="ES76" s="2">
        <f t="shared" si="119"/>
        <v>0</v>
      </c>
      <c r="ET76" s="2">
        <f t="shared" si="120"/>
        <v>0</v>
      </c>
      <c r="EU76" s="2">
        <f t="shared" si="121"/>
        <v>0</v>
      </c>
    </row>
    <row r="77" spans="1:151" ht="24" customHeight="1">
      <c r="A77" s="64" t="s">
        <v>10</v>
      </c>
      <c r="B77" s="65" t="s">
        <v>11</v>
      </c>
      <c r="C77" s="65" t="s">
        <v>15</v>
      </c>
      <c r="D77" s="65" t="s">
        <v>12</v>
      </c>
      <c r="E77" s="66" t="s">
        <v>55</v>
      </c>
      <c r="F77" s="67" t="s">
        <v>13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1" t="s">
        <v>45</v>
      </c>
      <c r="AL77" s="62" t="s">
        <v>14</v>
      </c>
      <c r="AM77" s="62"/>
      <c r="AN77" s="62"/>
      <c r="AO77" s="63" t="s">
        <v>42</v>
      </c>
      <c r="AP77" s="63" t="s">
        <v>41</v>
      </c>
      <c r="AQ77" s="62" t="s">
        <v>14</v>
      </c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2">
        <f t="shared" si="39"/>
        <v>152</v>
      </c>
      <c r="BE77" s="2">
        <f t="shared" si="143"/>
        <v>0</v>
      </c>
      <c r="BF77" s="2">
        <f t="shared" si="144"/>
        <v>0</v>
      </c>
      <c r="BG77" s="2">
        <f t="shared" si="145"/>
        <v>0</v>
      </c>
      <c r="BH77" s="2">
        <f t="shared" si="146"/>
        <v>0</v>
      </c>
      <c r="BI77" s="2">
        <f t="shared" si="147"/>
        <v>0</v>
      </c>
      <c r="BJ77" s="2">
        <f t="shared" si="148"/>
        <v>0</v>
      </c>
      <c r="BK77" s="2">
        <f t="shared" si="149"/>
        <v>0</v>
      </c>
      <c r="BL77" s="2">
        <f t="shared" si="150"/>
        <v>0</v>
      </c>
      <c r="BM77" s="2">
        <f t="shared" si="151"/>
        <v>0</v>
      </c>
      <c r="BN77" s="2">
        <f t="shared" si="152"/>
        <v>0</v>
      </c>
      <c r="BO77" s="2">
        <f t="shared" si="153"/>
        <v>0</v>
      </c>
      <c r="BP77" s="2">
        <f t="shared" si="154"/>
        <v>0</v>
      </c>
      <c r="BQ77" s="2">
        <f t="shared" si="155"/>
        <v>0</v>
      </c>
      <c r="BR77" s="2">
        <f t="shared" si="156"/>
        <v>0</v>
      </c>
      <c r="BS77" s="2">
        <f t="shared" si="157"/>
        <v>0</v>
      </c>
      <c r="BT77" s="2">
        <f t="shared" si="158"/>
        <v>0</v>
      </c>
      <c r="BU77" s="2">
        <f t="shared" si="159"/>
        <v>0</v>
      </c>
      <c r="BV77" s="2">
        <f t="shared" si="160"/>
        <v>0</v>
      </c>
      <c r="BW77" s="2">
        <f t="shared" si="161"/>
        <v>0</v>
      </c>
      <c r="BX77" s="2">
        <f t="shared" si="162"/>
        <v>0</v>
      </c>
      <c r="BY77" s="2">
        <f t="shared" si="163"/>
        <v>0</v>
      </c>
      <c r="BZ77" s="2">
        <f t="shared" si="164"/>
        <v>0</v>
      </c>
      <c r="CA77" s="2">
        <f t="shared" si="165"/>
        <v>0</v>
      </c>
      <c r="CB77" s="2">
        <f t="shared" si="166"/>
        <v>0</v>
      </c>
      <c r="CC77" s="2">
        <f t="shared" si="167"/>
        <v>0</v>
      </c>
      <c r="CD77" s="2">
        <f t="shared" si="168"/>
        <v>0</v>
      </c>
      <c r="CE77" s="2">
        <f t="shared" si="169"/>
        <v>0</v>
      </c>
      <c r="CF77" s="2">
        <f t="shared" si="170"/>
        <v>0</v>
      </c>
      <c r="CG77" s="2">
        <f t="shared" si="171"/>
        <v>0</v>
      </c>
      <c r="CH77" s="2">
        <f t="shared" si="172"/>
        <v>0</v>
      </c>
      <c r="CI77" s="2">
        <f t="shared" si="173"/>
        <v>0</v>
      </c>
      <c r="CK77" s="2">
        <f t="shared" si="40"/>
        <v>0</v>
      </c>
      <c r="CL77" s="2">
        <f t="shared" si="41"/>
        <v>0</v>
      </c>
      <c r="CM77" s="2">
        <f t="shared" si="42"/>
        <v>0</v>
      </c>
      <c r="CN77" s="2">
        <f t="shared" si="43"/>
        <v>0</v>
      </c>
      <c r="CO77" s="2">
        <f t="shared" si="44"/>
        <v>0</v>
      </c>
      <c r="CP77" s="2">
        <f t="shared" si="45"/>
        <v>0</v>
      </c>
      <c r="CQ77" s="2">
        <f t="shared" si="46"/>
        <v>0</v>
      </c>
      <c r="CR77" s="2">
        <f t="shared" si="47"/>
        <v>0</v>
      </c>
      <c r="CS77" s="2">
        <f t="shared" si="48"/>
        <v>0</v>
      </c>
      <c r="CT77" s="2">
        <f t="shared" si="49"/>
        <v>0</v>
      </c>
      <c r="CU77" s="2">
        <f t="shared" si="50"/>
        <v>0</v>
      </c>
      <c r="CV77" s="2">
        <f t="shared" si="51"/>
        <v>0</v>
      </c>
      <c r="CW77" s="2">
        <f t="shared" si="52"/>
        <v>0</v>
      </c>
      <c r="CX77" s="2">
        <f t="shared" si="53"/>
        <v>0</v>
      </c>
      <c r="CY77" s="2">
        <f t="shared" si="54"/>
        <v>0</v>
      </c>
      <c r="CZ77" s="2">
        <f t="shared" si="55"/>
        <v>0</v>
      </c>
      <c r="DA77" s="2">
        <f t="shared" si="56"/>
        <v>0</v>
      </c>
      <c r="DB77" s="2">
        <f t="shared" si="57"/>
        <v>0</v>
      </c>
      <c r="DC77" s="2">
        <f t="shared" si="58"/>
        <v>0</v>
      </c>
      <c r="DD77" s="2">
        <f t="shared" si="59"/>
        <v>0</v>
      </c>
      <c r="DE77" s="2">
        <f t="shared" si="60"/>
        <v>0</v>
      </c>
      <c r="DF77" s="2">
        <f t="shared" si="61"/>
        <v>0</v>
      </c>
      <c r="DG77" s="2">
        <f t="shared" si="62"/>
        <v>0</v>
      </c>
      <c r="DH77" s="2">
        <f t="shared" si="63"/>
        <v>0</v>
      </c>
      <c r="DI77" s="2">
        <f t="shared" si="64"/>
        <v>0</v>
      </c>
      <c r="DJ77" s="2">
        <f t="shared" si="65"/>
        <v>0</v>
      </c>
      <c r="DK77" s="2">
        <f t="shared" si="66"/>
        <v>0</v>
      </c>
      <c r="DL77" s="2">
        <f t="shared" si="67"/>
        <v>0</v>
      </c>
      <c r="DM77" s="2">
        <f t="shared" si="68"/>
        <v>0</v>
      </c>
      <c r="DN77" s="2">
        <f t="shared" si="69"/>
        <v>0</v>
      </c>
      <c r="DO77" s="2">
        <f t="shared" si="70"/>
        <v>0</v>
      </c>
      <c r="DQ77" s="2">
        <f t="shared" si="91"/>
        <v>0</v>
      </c>
      <c r="DR77" s="2">
        <f t="shared" si="92"/>
        <v>0</v>
      </c>
      <c r="DS77" s="2">
        <f t="shared" si="93"/>
        <v>0</v>
      </c>
      <c r="DT77" s="2">
        <f t="shared" si="94"/>
        <v>0</v>
      </c>
      <c r="DU77" s="2">
        <f t="shared" si="95"/>
        <v>0</v>
      </c>
      <c r="DV77" s="2">
        <f t="shared" si="96"/>
        <v>0</v>
      </c>
      <c r="DW77" s="2">
        <f t="shared" si="97"/>
        <v>0</v>
      </c>
      <c r="DX77" s="2">
        <f t="shared" si="98"/>
        <v>0</v>
      </c>
      <c r="DY77" s="2">
        <f t="shared" si="99"/>
        <v>0</v>
      </c>
      <c r="DZ77" s="2">
        <f t="shared" si="100"/>
        <v>0</v>
      </c>
      <c r="EA77" s="2">
        <f t="shared" si="101"/>
        <v>0</v>
      </c>
      <c r="EB77" s="2">
        <f t="shared" si="102"/>
        <v>0</v>
      </c>
      <c r="EC77" s="2">
        <f t="shared" si="103"/>
        <v>0</v>
      </c>
      <c r="ED77" s="2">
        <f t="shared" si="104"/>
        <v>0</v>
      </c>
      <c r="EE77" s="2">
        <f t="shared" si="105"/>
        <v>0</v>
      </c>
      <c r="EF77" s="2">
        <f t="shared" si="106"/>
        <v>0</v>
      </c>
      <c r="EG77" s="2">
        <f t="shared" si="107"/>
        <v>0</v>
      </c>
      <c r="EH77" s="2">
        <f t="shared" si="108"/>
        <v>0</v>
      </c>
      <c r="EI77" s="2">
        <f t="shared" si="109"/>
        <v>0</v>
      </c>
      <c r="EJ77" s="2">
        <f t="shared" si="110"/>
        <v>0</v>
      </c>
      <c r="EK77" s="2">
        <f t="shared" si="111"/>
        <v>0</v>
      </c>
      <c r="EL77" s="2">
        <f t="shared" si="112"/>
        <v>0</v>
      </c>
      <c r="EM77" s="2">
        <f t="shared" si="113"/>
        <v>0</v>
      </c>
      <c r="EN77" s="2">
        <f t="shared" si="114"/>
        <v>0</v>
      </c>
      <c r="EO77" s="2">
        <f t="shared" si="115"/>
        <v>0</v>
      </c>
      <c r="EP77" s="2">
        <f t="shared" si="116"/>
        <v>0</v>
      </c>
      <c r="EQ77" s="2">
        <f t="shared" si="117"/>
        <v>0</v>
      </c>
      <c r="ER77" s="2">
        <f t="shared" si="118"/>
        <v>0</v>
      </c>
      <c r="ES77" s="2">
        <f t="shared" si="119"/>
        <v>0</v>
      </c>
      <c r="ET77" s="2">
        <f t="shared" si="120"/>
        <v>0</v>
      </c>
      <c r="EU77" s="2">
        <f t="shared" si="121"/>
        <v>0</v>
      </c>
    </row>
    <row r="78" spans="1:151" ht="24" customHeight="1">
      <c r="A78" s="64"/>
      <c r="B78" s="65"/>
      <c r="C78" s="65"/>
      <c r="D78" s="65"/>
      <c r="E78" s="66"/>
      <c r="F78" s="45">
        <f>U9</f>
        <v>43435</v>
      </c>
      <c r="G78" s="45">
        <f aca="true" t="shared" si="197" ref="G78:AJ78">F78+1</f>
        <v>43436</v>
      </c>
      <c r="H78" s="45">
        <f t="shared" si="197"/>
        <v>43437</v>
      </c>
      <c r="I78" s="45">
        <f t="shared" si="197"/>
        <v>43438</v>
      </c>
      <c r="J78" s="45">
        <f t="shared" si="197"/>
        <v>43439</v>
      </c>
      <c r="K78" s="45">
        <f t="shared" si="197"/>
        <v>43440</v>
      </c>
      <c r="L78" s="45">
        <f t="shared" si="197"/>
        <v>43441</v>
      </c>
      <c r="M78" s="45">
        <f t="shared" si="197"/>
        <v>43442</v>
      </c>
      <c r="N78" s="45">
        <f t="shared" si="197"/>
        <v>43443</v>
      </c>
      <c r="O78" s="45">
        <f t="shared" si="197"/>
        <v>43444</v>
      </c>
      <c r="P78" s="45">
        <f t="shared" si="197"/>
        <v>43445</v>
      </c>
      <c r="Q78" s="45">
        <f t="shared" si="197"/>
        <v>43446</v>
      </c>
      <c r="R78" s="45">
        <f t="shared" si="197"/>
        <v>43447</v>
      </c>
      <c r="S78" s="45">
        <f t="shared" si="197"/>
        <v>43448</v>
      </c>
      <c r="T78" s="45">
        <f t="shared" si="197"/>
        <v>43449</v>
      </c>
      <c r="U78" s="45">
        <f t="shared" si="197"/>
        <v>43450</v>
      </c>
      <c r="V78" s="45">
        <f t="shared" si="197"/>
        <v>43451</v>
      </c>
      <c r="W78" s="45">
        <f t="shared" si="197"/>
        <v>43452</v>
      </c>
      <c r="X78" s="45">
        <f t="shared" si="197"/>
        <v>43453</v>
      </c>
      <c r="Y78" s="45">
        <f t="shared" si="197"/>
        <v>43454</v>
      </c>
      <c r="Z78" s="45">
        <f t="shared" si="197"/>
        <v>43455</v>
      </c>
      <c r="AA78" s="45">
        <f t="shared" si="197"/>
        <v>43456</v>
      </c>
      <c r="AB78" s="45">
        <f t="shared" si="197"/>
        <v>43457</v>
      </c>
      <c r="AC78" s="45">
        <f t="shared" si="197"/>
        <v>43458</v>
      </c>
      <c r="AD78" s="45">
        <f t="shared" si="197"/>
        <v>43459</v>
      </c>
      <c r="AE78" s="45">
        <f t="shared" si="197"/>
        <v>43460</v>
      </c>
      <c r="AF78" s="45">
        <f t="shared" si="197"/>
        <v>43461</v>
      </c>
      <c r="AG78" s="45">
        <f t="shared" si="197"/>
        <v>43462</v>
      </c>
      <c r="AH78" s="45">
        <f t="shared" si="197"/>
        <v>43463</v>
      </c>
      <c r="AI78" s="45">
        <f t="shared" si="197"/>
        <v>43464</v>
      </c>
      <c r="AJ78" s="45">
        <f t="shared" si="197"/>
        <v>43465</v>
      </c>
      <c r="AK78" s="61"/>
      <c r="AL78" s="64" t="s">
        <v>43</v>
      </c>
      <c r="AM78" s="64" t="s">
        <v>44</v>
      </c>
      <c r="AN78" s="64" t="s">
        <v>51</v>
      </c>
      <c r="AO78" s="63"/>
      <c r="AP78" s="63"/>
      <c r="AQ78" s="59" t="s">
        <v>54</v>
      </c>
      <c r="AR78" s="59" t="s">
        <v>16</v>
      </c>
      <c r="AS78" s="59" t="s">
        <v>50</v>
      </c>
      <c r="AT78" s="59" t="s">
        <v>35</v>
      </c>
      <c r="AU78" s="59" t="s">
        <v>36</v>
      </c>
      <c r="AV78" s="59" t="s">
        <v>37</v>
      </c>
      <c r="AW78" s="59" t="s">
        <v>25</v>
      </c>
      <c r="AX78" s="59" t="s">
        <v>31</v>
      </c>
      <c r="AY78" s="59" t="s">
        <v>26</v>
      </c>
      <c r="AZ78" s="59" t="s">
        <v>27</v>
      </c>
      <c r="BA78" s="59" t="s">
        <v>38</v>
      </c>
      <c r="BB78" s="59" t="s">
        <v>39</v>
      </c>
      <c r="BC78" s="59" t="s">
        <v>40</v>
      </c>
      <c r="BD78" s="2">
        <f t="shared" si="39"/>
        <v>152</v>
      </c>
      <c r="BE78" s="2">
        <f aca="true" t="shared" si="198" ref="BE78:BE112">IF($E78="da",IF(OR(F78="D",F78="L",F78="LR",F78="CO",F78="COR",F78="PRM",F78="PRB",F78="ED",F78="P"),8,IF(OR(F78=1,F78=2,F78=3,F78=4,F78=5,F78=6,F78=7,F78=8,F78=9,F78=10,F78=11,F78=12),F78,0)),IF(OR(N(ISNA(MATCH(F$11,$EY$10:$EY$25,0)))*WEEKDAY(F$11,2)=0,N(ISNA(MATCH(F$11,$EY$10:$EY$25,0)))*WEEKDAY(F$11,2)=6,N(ISNA(MATCH(F$11,$EY$10:$EY$25,0)))*WEEKDAY(F$11,2)=7),0,IF(OR(F78="D",F78="L",F78="LR",F78="CO",F78="COR",F78="PRM",F78="PRB",F78="ED",F78="P"),8,IF(OR(F78=1,F78=2,F78=3,F78=4,F78=5,F78=6,F78=7,F78=8,F78=9,F78=10,F78=11,F78=12),IF(F78&lt;=8,F78,8),0))))</f>
        <v>0</v>
      </c>
      <c r="BF78" s="2">
        <f aca="true" t="shared" si="199" ref="BF78:BF112">IF($E78="da",IF(OR(G78="D",G78="L",G78="LR",G78="CO",G78="COR",G78="PRM",G78="PRB",G78="ED",G78="P"),8,IF(OR(G78=1,G78=2,G78=3,G78=4,G78=5,G78=6,G78=7,G78=8,G78=9,G78=10,G78=11,G78=12),G78,0)),IF(OR(N(ISNA(MATCH(G$11,$EY$10:$EY$25,0)))*WEEKDAY(G$11,2)=0,N(ISNA(MATCH(G$11,$EY$10:$EY$25,0)))*WEEKDAY(G$11,2)=6,N(ISNA(MATCH(G$11,$EY$10:$EY$25,0)))*WEEKDAY(G$11,2)=7),0,IF(OR(G78="D",G78="L",G78="LR",G78="CO",G78="COR",G78="PRM",G78="PRB",G78="ED",G78="P"),8,IF(OR(G78=1,G78=2,G78=3,G78=4,G78=5,G78=6,G78=7,G78=8,G78=9,G78=10,G78=11,G78=12),IF(G78&lt;=8,G78,8),0))))</f>
        <v>0</v>
      </c>
      <c r="BG78" s="2">
        <f aca="true" t="shared" si="200" ref="BG78:BG112">IF($E78="da",IF(OR(H78="D",H78="L",H78="LR",H78="CO",H78="COR",H78="PRM",H78="PRB",H78="ED",H78="P"),8,IF(OR(H78=1,H78=2,H78=3,H78=4,H78=5,H78=6,H78=7,H78=8,H78=9,H78=10,H78=11,H78=12),H78,0)),IF(OR(N(ISNA(MATCH(H$11,$EY$10:$EY$25,0)))*WEEKDAY(H$11,2)=0,N(ISNA(MATCH(H$11,$EY$10:$EY$25,0)))*WEEKDAY(H$11,2)=6,N(ISNA(MATCH(H$11,$EY$10:$EY$25,0)))*WEEKDAY(H$11,2)=7),0,IF(OR(H78="D",H78="L",H78="LR",H78="CO",H78="COR",H78="PRM",H78="PRB",H78="ED",H78="P"),8,IF(OR(H78=1,H78=2,H78=3,H78=4,H78=5,H78=6,H78=7,H78=8,H78=9,H78=10,H78=11,H78=12),IF(H78&lt;=8,H78,8),0))))</f>
        <v>0</v>
      </c>
      <c r="BH78" s="2">
        <f aca="true" t="shared" si="201" ref="BH78:BH112">IF($E78="da",IF(OR(I78="D",I78="L",I78="LR",I78="CO",I78="COR",I78="PRM",I78="PRB",I78="ED",I78="P"),8,IF(OR(I78=1,I78=2,I78=3,I78=4,I78=5,I78=6,I78=7,I78=8,I78=9,I78=10,I78=11,I78=12),I78,0)),IF(OR(N(ISNA(MATCH(I$11,$EY$10:$EY$25,0)))*WEEKDAY(I$11,2)=0,N(ISNA(MATCH(I$11,$EY$10:$EY$25,0)))*WEEKDAY(I$11,2)=6,N(ISNA(MATCH(I$11,$EY$10:$EY$25,0)))*WEEKDAY(I$11,2)=7),0,IF(OR(I78="D",I78="L",I78="LR",I78="CO",I78="COR",I78="PRM",I78="PRB",I78="ED",I78="P"),8,IF(OR(I78=1,I78=2,I78=3,I78=4,I78=5,I78=6,I78=7,I78=8,I78=9,I78=10,I78=11,I78=12),IF(I78&lt;=8,I78,8),0))))</f>
        <v>0</v>
      </c>
      <c r="BI78" s="2">
        <f aca="true" t="shared" si="202" ref="BI78:BI112">IF($E78="da",IF(OR(J78="D",J78="L",J78="LR",J78="CO",J78="COR",J78="PRM",J78="PRB",J78="ED",J78="P"),8,IF(OR(J78=1,J78=2,J78=3,J78=4,J78=5,J78=6,J78=7,J78=8,J78=9,J78=10,J78=11,J78=12),J78,0)),IF(OR(N(ISNA(MATCH(J$11,$EY$10:$EY$25,0)))*WEEKDAY(J$11,2)=0,N(ISNA(MATCH(J$11,$EY$10:$EY$25,0)))*WEEKDAY(J$11,2)=6,N(ISNA(MATCH(J$11,$EY$10:$EY$25,0)))*WEEKDAY(J$11,2)=7),0,IF(OR(J78="D",J78="L",J78="LR",J78="CO",J78="COR",J78="PRM",J78="PRB",J78="ED",J78="P"),8,IF(OR(J78=1,J78=2,J78=3,J78=4,J78=5,J78=6,J78=7,J78=8,J78=9,J78=10,J78=11,J78=12),IF(J78&lt;=8,J78,8),0))))</f>
        <v>0</v>
      </c>
      <c r="BJ78" s="2">
        <f aca="true" t="shared" si="203" ref="BJ78:BJ112">IF($E78="da",IF(OR(K78="D",K78="L",K78="LR",K78="CO",K78="COR",K78="PRM",K78="PRB",K78="ED",K78="P"),8,IF(OR(K78=1,K78=2,K78=3,K78=4,K78=5,K78=6,K78=7,K78=8,K78=9,K78=10,K78=11,K78=12),K78,0)),IF(OR(N(ISNA(MATCH(K$11,$EY$10:$EY$25,0)))*WEEKDAY(K$11,2)=0,N(ISNA(MATCH(K$11,$EY$10:$EY$25,0)))*WEEKDAY(K$11,2)=6,N(ISNA(MATCH(K$11,$EY$10:$EY$25,0)))*WEEKDAY(K$11,2)=7),0,IF(OR(K78="D",K78="L",K78="LR",K78="CO",K78="COR",K78="PRM",K78="PRB",K78="ED",K78="P"),8,IF(OR(K78=1,K78=2,K78=3,K78=4,K78=5,K78=6,K78=7,K78=8,K78=9,K78=10,K78=11,K78=12),IF(K78&lt;=8,K78,8),0))))</f>
        <v>0</v>
      </c>
      <c r="BK78" s="2">
        <f aca="true" t="shared" si="204" ref="BK78:BK112">IF($E78="da",IF(OR(L78="D",L78="L",L78="LR",L78="CO",L78="COR",L78="PRM",L78="PRB",L78="ED",L78="P"),8,IF(OR(L78=1,L78=2,L78=3,L78=4,L78=5,L78=6,L78=7,L78=8,L78=9,L78=10,L78=11,L78=12),L78,0)),IF(OR(N(ISNA(MATCH(L$11,$EY$10:$EY$25,0)))*WEEKDAY(L$11,2)=0,N(ISNA(MATCH(L$11,$EY$10:$EY$25,0)))*WEEKDAY(L$11,2)=6,N(ISNA(MATCH(L$11,$EY$10:$EY$25,0)))*WEEKDAY(L$11,2)=7),0,IF(OR(L78="D",L78="L",L78="LR",L78="CO",L78="COR",L78="PRM",L78="PRB",L78="ED",L78="P"),8,IF(OR(L78=1,L78=2,L78=3,L78=4,L78=5,L78=6,L78=7,L78=8,L78=9,L78=10,L78=11,L78=12),IF(L78&lt;=8,L78,8),0))))</f>
        <v>0</v>
      </c>
      <c r="BL78" s="2">
        <f aca="true" t="shared" si="205" ref="BL78:BL112">IF($E78="da",IF(OR(M78="D",M78="L",M78="LR",M78="CO",M78="COR",M78="PRM",M78="PRB",M78="ED",M78="P"),8,IF(OR(M78=1,M78=2,M78=3,M78=4,M78=5,M78=6,M78=7,M78=8,M78=9,M78=10,M78=11,M78=12),M78,0)),IF(OR(N(ISNA(MATCH(M$11,$EY$10:$EY$25,0)))*WEEKDAY(M$11,2)=0,N(ISNA(MATCH(M$11,$EY$10:$EY$25,0)))*WEEKDAY(M$11,2)=6,N(ISNA(MATCH(M$11,$EY$10:$EY$25,0)))*WEEKDAY(M$11,2)=7),0,IF(OR(M78="D",M78="L",M78="LR",M78="CO",M78="COR",M78="PRM",M78="PRB",M78="ED",M78="P"),8,IF(OR(M78=1,M78=2,M78=3,M78=4,M78=5,M78=6,M78=7,M78=8,M78=9,M78=10,M78=11,M78=12),IF(M78&lt;=8,M78,8),0))))</f>
        <v>0</v>
      </c>
      <c r="BM78" s="2">
        <f aca="true" t="shared" si="206" ref="BM78:BM112">IF($E78="da",IF(OR(N78="D",N78="L",N78="LR",N78="CO",N78="COR",N78="PRM",N78="PRB",N78="ED",N78="P"),8,IF(OR(N78=1,N78=2,N78=3,N78=4,N78=5,N78=6,N78=7,N78=8,N78=9,N78=10,N78=11,N78=12),N78,0)),IF(OR(N(ISNA(MATCH(N$11,$EY$10:$EY$25,0)))*WEEKDAY(N$11,2)=0,N(ISNA(MATCH(N$11,$EY$10:$EY$25,0)))*WEEKDAY(N$11,2)=6,N(ISNA(MATCH(N$11,$EY$10:$EY$25,0)))*WEEKDAY(N$11,2)=7),0,IF(OR(N78="D",N78="L",N78="LR",N78="CO",N78="COR",N78="PRM",N78="PRB",N78="ED",N78="P"),8,IF(OR(N78=1,N78=2,N78=3,N78=4,N78=5,N78=6,N78=7,N78=8,N78=9,N78=10,N78=11,N78=12),IF(N78&lt;=8,N78,8),0))))</f>
        <v>0</v>
      </c>
      <c r="BN78" s="2">
        <f aca="true" t="shared" si="207" ref="BN78:BN112">IF($E78="da",IF(OR(O78="D",O78="L",O78="LR",O78="CO",O78="COR",O78="PRM",O78="PRB",O78="ED",O78="P"),8,IF(OR(O78=1,O78=2,O78=3,O78=4,O78=5,O78=6,O78=7,O78=8,O78=9,O78=10,O78=11,O78=12),O78,0)),IF(OR(N(ISNA(MATCH(O$11,$EY$10:$EY$25,0)))*WEEKDAY(O$11,2)=0,N(ISNA(MATCH(O$11,$EY$10:$EY$25,0)))*WEEKDAY(O$11,2)=6,N(ISNA(MATCH(O$11,$EY$10:$EY$25,0)))*WEEKDAY(O$11,2)=7),0,IF(OR(O78="D",O78="L",O78="LR",O78="CO",O78="COR",O78="PRM",O78="PRB",O78="ED",O78="P"),8,IF(OR(O78=1,O78=2,O78=3,O78=4,O78=5,O78=6,O78=7,O78=8,O78=9,O78=10,O78=11,O78=12),IF(O78&lt;=8,O78,8),0))))</f>
        <v>0</v>
      </c>
      <c r="BO78" s="2">
        <f aca="true" t="shared" si="208" ref="BO78:BO112">IF($E78="da",IF(OR(P78="D",P78="L",P78="LR",P78="CO",P78="COR",P78="PRM",P78="PRB",P78="ED",P78="P"),8,IF(OR(P78=1,P78=2,P78=3,P78=4,P78=5,P78=6,P78=7,P78=8,P78=9,P78=10,P78=11,P78=12),P78,0)),IF(OR(N(ISNA(MATCH(P$11,$EY$10:$EY$25,0)))*WEEKDAY(P$11,2)=0,N(ISNA(MATCH(P$11,$EY$10:$EY$25,0)))*WEEKDAY(P$11,2)=6,N(ISNA(MATCH(P$11,$EY$10:$EY$25,0)))*WEEKDAY(P$11,2)=7),0,IF(OR(P78="D",P78="L",P78="LR",P78="CO",P78="COR",P78="PRM",P78="PRB",P78="ED",P78="P"),8,IF(OR(P78=1,P78=2,P78=3,P78=4,P78=5,P78=6,P78=7,P78=8,P78=9,P78=10,P78=11,P78=12),IF(P78&lt;=8,P78,8),0))))</f>
        <v>0</v>
      </c>
      <c r="BP78" s="2">
        <f aca="true" t="shared" si="209" ref="BP78:BP112">IF($E78="da",IF(OR(Q78="D",Q78="L",Q78="LR",Q78="CO",Q78="COR",Q78="PRM",Q78="PRB",Q78="ED",Q78="P"),8,IF(OR(Q78=1,Q78=2,Q78=3,Q78=4,Q78=5,Q78=6,Q78=7,Q78=8,Q78=9,Q78=10,Q78=11,Q78=12),Q78,0)),IF(OR(N(ISNA(MATCH(Q$11,$EY$10:$EY$25,0)))*WEEKDAY(Q$11,2)=0,N(ISNA(MATCH(Q$11,$EY$10:$EY$25,0)))*WEEKDAY(Q$11,2)=6,N(ISNA(MATCH(Q$11,$EY$10:$EY$25,0)))*WEEKDAY(Q$11,2)=7),0,IF(OR(Q78="D",Q78="L",Q78="LR",Q78="CO",Q78="COR",Q78="PRM",Q78="PRB",Q78="ED",Q78="P"),8,IF(OR(Q78=1,Q78=2,Q78=3,Q78=4,Q78=5,Q78=6,Q78=7,Q78=8,Q78=9,Q78=10,Q78=11,Q78=12),IF(Q78&lt;=8,Q78,8),0))))</f>
        <v>0</v>
      </c>
      <c r="BQ78" s="2">
        <f aca="true" t="shared" si="210" ref="BQ78:BQ112">IF($E78="da",IF(OR(R78="D",R78="L",R78="LR",R78="CO",R78="COR",R78="PRM",R78="PRB",R78="ED",R78="P"),8,IF(OR(R78=1,R78=2,R78=3,R78=4,R78=5,R78=6,R78=7,R78=8,R78=9,R78=10,R78=11,R78=12),R78,0)),IF(OR(N(ISNA(MATCH(R$11,$EY$10:$EY$25,0)))*WEEKDAY(R$11,2)=0,N(ISNA(MATCH(R$11,$EY$10:$EY$25,0)))*WEEKDAY(R$11,2)=6,N(ISNA(MATCH(R$11,$EY$10:$EY$25,0)))*WEEKDAY(R$11,2)=7),0,IF(OR(R78="D",R78="L",R78="LR",R78="CO",R78="COR",R78="PRM",R78="PRB",R78="ED",R78="P"),8,IF(OR(R78=1,R78=2,R78=3,R78=4,R78=5,R78=6,R78=7,R78=8,R78=9,R78=10,R78=11,R78=12),IF(R78&lt;=8,R78,8),0))))</f>
        <v>0</v>
      </c>
      <c r="BR78" s="2">
        <f aca="true" t="shared" si="211" ref="BR78:BR112">IF($E78="da",IF(OR(S78="D",S78="L",S78="LR",S78="CO",S78="COR",S78="PRM",S78="PRB",S78="ED",S78="P"),8,IF(OR(S78=1,S78=2,S78=3,S78=4,S78=5,S78=6,S78=7,S78=8,S78=9,S78=10,S78=11,S78=12),S78,0)),IF(OR(N(ISNA(MATCH(S$11,$EY$10:$EY$25,0)))*WEEKDAY(S$11,2)=0,N(ISNA(MATCH(S$11,$EY$10:$EY$25,0)))*WEEKDAY(S$11,2)=6,N(ISNA(MATCH(S$11,$EY$10:$EY$25,0)))*WEEKDAY(S$11,2)=7),0,IF(OR(S78="D",S78="L",S78="LR",S78="CO",S78="COR",S78="PRM",S78="PRB",S78="ED",S78="P"),8,IF(OR(S78=1,S78=2,S78=3,S78=4,S78=5,S78=6,S78=7,S78=8,S78=9,S78=10,S78=11,S78=12),IF(S78&lt;=8,S78,8),0))))</f>
        <v>0</v>
      </c>
      <c r="BS78" s="2">
        <f aca="true" t="shared" si="212" ref="BS78:BS112">IF($E78="da",IF(OR(T78="D",T78="L",T78="LR",T78="CO",T78="COR",T78="PRM",T78="PRB",T78="ED",T78="P"),8,IF(OR(T78=1,T78=2,T78=3,T78=4,T78=5,T78=6,T78=7,T78=8,T78=9,T78=10,T78=11,T78=12),T78,0)),IF(OR(N(ISNA(MATCH(T$11,$EY$10:$EY$25,0)))*WEEKDAY(T$11,2)=0,N(ISNA(MATCH(T$11,$EY$10:$EY$25,0)))*WEEKDAY(T$11,2)=6,N(ISNA(MATCH(T$11,$EY$10:$EY$25,0)))*WEEKDAY(T$11,2)=7),0,IF(OR(T78="D",T78="L",T78="LR",T78="CO",T78="COR",T78="PRM",T78="PRB",T78="ED",T78="P"),8,IF(OR(T78=1,T78=2,T78=3,T78=4,T78=5,T78=6,T78=7,T78=8,T78=9,T78=10,T78=11,T78=12),IF(T78&lt;=8,T78,8),0))))</f>
        <v>0</v>
      </c>
      <c r="BT78" s="2">
        <f aca="true" t="shared" si="213" ref="BT78:BT112">IF($E78="da",IF(OR(U78="D",U78="L",U78="LR",U78="CO",U78="COR",U78="PRM",U78="PRB",U78="ED",U78="P"),8,IF(OR(U78=1,U78=2,U78=3,U78=4,U78=5,U78=6,U78=7,U78=8,U78=9,U78=10,U78=11,U78=12),U78,0)),IF(OR(N(ISNA(MATCH(U$11,$EY$10:$EY$25,0)))*WEEKDAY(U$11,2)=0,N(ISNA(MATCH(U$11,$EY$10:$EY$25,0)))*WEEKDAY(U$11,2)=6,N(ISNA(MATCH(U$11,$EY$10:$EY$25,0)))*WEEKDAY(U$11,2)=7),0,IF(OR(U78="D",U78="L",U78="LR",U78="CO",U78="COR",U78="PRM",U78="PRB",U78="ED",U78="P"),8,IF(OR(U78=1,U78=2,U78=3,U78=4,U78=5,U78=6,U78=7,U78=8,U78=9,U78=10,U78=11,U78=12),IF(U78&lt;=8,U78,8),0))))</f>
        <v>0</v>
      </c>
      <c r="BU78" s="2">
        <f aca="true" t="shared" si="214" ref="BU78:BU112">IF($E78="da",IF(OR(V78="D",V78="L",V78="LR",V78="CO",V78="COR",V78="PRM",V78="PRB",V78="ED",V78="P"),8,IF(OR(V78=1,V78=2,V78=3,V78=4,V78=5,V78=6,V78=7,V78=8,V78=9,V78=10,V78=11,V78=12),V78,0)),IF(OR(N(ISNA(MATCH(V$11,$EY$10:$EY$25,0)))*WEEKDAY(V$11,2)=0,N(ISNA(MATCH(V$11,$EY$10:$EY$25,0)))*WEEKDAY(V$11,2)=6,N(ISNA(MATCH(V$11,$EY$10:$EY$25,0)))*WEEKDAY(V$11,2)=7),0,IF(OR(V78="D",V78="L",V78="LR",V78="CO",V78="COR",V78="PRM",V78="PRB",V78="ED",V78="P"),8,IF(OR(V78=1,V78=2,V78=3,V78=4,V78=5,V78=6,V78=7,V78=8,V78=9,V78=10,V78=11,V78=12),IF(V78&lt;=8,V78,8),0))))</f>
        <v>0</v>
      </c>
      <c r="BV78" s="2">
        <f aca="true" t="shared" si="215" ref="BV78:BV112">IF($E78="da",IF(OR(W78="D",W78="L",W78="LR",W78="CO",W78="COR",W78="PRM",W78="PRB",W78="ED",W78="P"),8,IF(OR(W78=1,W78=2,W78=3,W78=4,W78=5,W78=6,W78=7,W78=8,W78=9,W78=10,W78=11,W78=12),W78,0)),IF(OR(N(ISNA(MATCH(W$11,$EY$10:$EY$25,0)))*WEEKDAY(W$11,2)=0,N(ISNA(MATCH(W$11,$EY$10:$EY$25,0)))*WEEKDAY(W$11,2)=6,N(ISNA(MATCH(W$11,$EY$10:$EY$25,0)))*WEEKDAY(W$11,2)=7),0,IF(OR(W78="D",W78="L",W78="LR",W78="CO",W78="COR",W78="PRM",W78="PRB",W78="ED",W78="P"),8,IF(OR(W78=1,W78=2,W78=3,W78=4,W78=5,W78=6,W78=7,W78=8,W78=9,W78=10,W78=11,W78=12),IF(W78&lt;=8,W78,8),0))))</f>
        <v>0</v>
      </c>
      <c r="BW78" s="2">
        <f aca="true" t="shared" si="216" ref="BW78:BW112">IF($E78="da",IF(OR(X78="D",X78="L",X78="LR",X78="CO",X78="COR",X78="PRM",X78="PRB",X78="ED",X78="P"),8,IF(OR(X78=1,X78=2,X78=3,X78=4,X78=5,X78=6,X78=7,X78=8,X78=9,X78=10,X78=11,X78=12),X78,0)),IF(OR(N(ISNA(MATCH(X$11,$EY$10:$EY$25,0)))*WEEKDAY(X$11,2)=0,N(ISNA(MATCH(X$11,$EY$10:$EY$25,0)))*WEEKDAY(X$11,2)=6,N(ISNA(MATCH(X$11,$EY$10:$EY$25,0)))*WEEKDAY(X$11,2)=7),0,IF(OR(X78="D",X78="L",X78="LR",X78="CO",X78="COR",X78="PRM",X78="PRB",X78="ED",X78="P"),8,IF(OR(X78=1,X78=2,X78=3,X78=4,X78=5,X78=6,X78=7,X78=8,X78=9,X78=10,X78=11,X78=12),IF(X78&lt;=8,X78,8),0))))</f>
        <v>0</v>
      </c>
      <c r="BX78" s="2">
        <f aca="true" t="shared" si="217" ref="BX78:BX112">IF($E78="da",IF(OR(Y78="D",Y78="L",Y78="LR",Y78="CO",Y78="COR",Y78="PRM",Y78="PRB",Y78="ED",Y78="P"),8,IF(OR(Y78=1,Y78=2,Y78=3,Y78=4,Y78=5,Y78=6,Y78=7,Y78=8,Y78=9,Y78=10,Y78=11,Y78=12),Y78,0)),IF(OR(N(ISNA(MATCH(Y$11,$EY$10:$EY$25,0)))*WEEKDAY(Y$11,2)=0,N(ISNA(MATCH(Y$11,$EY$10:$EY$25,0)))*WEEKDAY(Y$11,2)=6,N(ISNA(MATCH(Y$11,$EY$10:$EY$25,0)))*WEEKDAY(Y$11,2)=7),0,IF(OR(Y78="D",Y78="L",Y78="LR",Y78="CO",Y78="COR",Y78="PRM",Y78="PRB",Y78="ED",Y78="P"),8,IF(OR(Y78=1,Y78=2,Y78=3,Y78=4,Y78=5,Y78=6,Y78=7,Y78=8,Y78=9,Y78=10,Y78=11,Y78=12),IF(Y78&lt;=8,Y78,8),0))))</f>
        <v>0</v>
      </c>
      <c r="BY78" s="2">
        <f aca="true" t="shared" si="218" ref="BY78:BY112">IF($E78="da",IF(OR(Z78="D",Z78="L",Z78="LR",Z78="CO",Z78="COR",Z78="PRM",Z78="PRB",Z78="ED",Z78="P"),8,IF(OR(Z78=1,Z78=2,Z78=3,Z78=4,Z78=5,Z78=6,Z78=7,Z78=8,Z78=9,Z78=10,Z78=11,Z78=12),Z78,0)),IF(OR(N(ISNA(MATCH(Z$11,$EY$10:$EY$25,0)))*WEEKDAY(Z$11,2)=0,N(ISNA(MATCH(Z$11,$EY$10:$EY$25,0)))*WEEKDAY(Z$11,2)=6,N(ISNA(MATCH(Z$11,$EY$10:$EY$25,0)))*WEEKDAY(Z$11,2)=7),0,IF(OR(Z78="D",Z78="L",Z78="LR",Z78="CO",Z78="COR",Z78="PRM",Z78="PRB",Z78="ED",Z78="P"),8,IF(OR(Z78=1,Z78=2,Z78=3,Z78=4,Z78=5,Z78=6,Z78=7,Z78=8,Z78=9,Z78=10,Z78=11,Z78=12),IF(Z78&lt;=8,Z78,8),0))))</f>
        <v>0</v>
      </c>
      <c r="BZ78" s="2">
        <f aca="true" t="shared" si="219" ref="BZ78:BZ112">IF($E78="da",IF(OR(AA78="D",AA78="L",AA78="LR",AA78="CO",AA78="COR",AA78="PRM",AA78="PRB",AA78="ED",AA78="P"),8,IF(OR(AA78=1,AA78=2,AA78=3,AA78=4,AA78=5,AA78=6,AA78=7,AA78=8,AA78=9,AA78=10,AA78=11,AA78=12),AA78,0)),IF(OR(N(ISNA(MATCH(AA$11,$EY$10:$EY$25,0)))*WEEKDAY(AA$11,2)=0,N(ISNA(MATCH(AA$11,$EY$10:$EY$25,0)))*WEEKDAY(AA$11,2)=6,N(ISNA(MATCH(AA$11,$EY$10:$EY$25,0)))*WEEKDAY(AA$11,2)=7),0,IF(OR(AA78="D",AA78="L",AA78="LR",AA78="CO",AA78="COR",AA78="PRM",AA78="PRB",AA78="ED",AA78="P"),8,IF(OR(AA78=1,AA78=2,AA78=3,AA78=4,AA78=5,AA78=6,AA78=7,AA78=8,AA78=9,AA78=10,AA78=11,AA78=12),IF(AA78&lt;=8,AA78,8),0))))</f>
        <v>0</v>
      </c>
      <c r="CA78" s="2">
        <f aca="true" t="shared" si="220" ref="CA78:CA112">IF($E78="da",IF(OR(AB78="D",AB78="L",AB78="LR",AB78="CO",AB78="COR",AB78="PRM",AB78="PRB",AB78="ED",AB78="P"),8,IF(OR(AB78=1,AB78=2,AB78=3,AB78=4,AB78=5,AB78=6,AB78=7,AB78=8,AB78=9,AB78=10,AB78=11,AB78=12),AB78,0)),IF(OR(N(ISNA(MATCH(AB$11,$EY$10:$EY$25,0)))*WEEKDAY(AB$11,2)=0,N(ISNA(MATCH(AB$11,$EY$10:$EY$25,0)))*WEEKDAY(AB$11,2)=6,N(ISNA(MATCH(AB$11,$EY$10:$EY$25,0)))*WEEKDAY(AB$11,2)=7),0,IF(OR(AB78="D",AB78="L",AB78="LR",AB78="CO",AB78="COR",AB78="PRM",AB78="PRB",AB78="ED",AB78="P"),8,IF(OR(AB78=1,AB78=2,AB78=3,AB78=4,AB78=5,AB78=6,AB78=7,AB78=8,AB78=9,AB78=10,AB78=11,AB78=12),IF(AB78&lt;=8,AB78,8),0))))</f>
        <v>0</v>
      </c>
      <c r="CB78" s="2">
        <f aca="true" t="shared" si="221" ref="CB78:CB112">IF($E78="da",IF(OR(AC78="D",AC78="L",AC78="LR",AC78="CO",AC78="COR",AC78="PRM",AC78="PRB",AC78="ED",AC78="P"),8,IF(OR(AC78=1,AC78=2,AC78=3,AC78=4,AC78=5,AC78=6,AC78=7,AC78=8,AC78=9,AC78=10,AC78=11,AC78=12),AC78,0)),IF(OR(N(ISNA(MATCH(AC$11,$EY$10:$EY$25,0)))*WEEKDAY(AC$11,2)=0,N(ISNA(MATCH(AC$11,$EY$10:$EY$25,0)))*WEEKDAY(AC$11,2)=6,N(ISNA(MATCH(AC$11,$EY$10:$EY$25,0)))*WEEKDAY(AC$11,2)=7),0,IF(OR(AC78="D",AC78="L",AC78="LR",AC78="CO",AC78="COR",AC78="PRM",AC78="PRB",AC78="ED",AC78="P"),8,IF(OR(AC78=1,AC78=2,AC78=3,AC78=4,AC78=5,AC78=6,AC78=7,AC78=8,AC78=9,AC78=10,AC78=11,AC78=12),IF(AC78&lt;=8,AC78,8),0))))</f>
        <v>0</v>
      </c>
      <c r="CC78" s="2">
        <f aca="true" t="shared" si="222" ref="CC78:CC112">IF($E78="da",IF(OR(AD78="D",AD78="L",AD78="LR",AD78="CO",AD78="COR",AD78="PRM",AD78="PRB",AD78="ED",AD78="P"),8,IF(OR(AD78=1,AD78=2,AD78=3,AD78=4,AD78=5,AD78=6,AD78=7,AD78=8,AD78=9,AD78=10,AD78=11,AD78=12),AD78,0)),IF(OR(N(ISNA(MATCH(AD$11,$EY$10:$EY$25,0)))*WEEKDAY(AD$11,2)=0,N(ISNA(MATCH(AD$11,$EY$10:$EY$25,0)))*WEEKDAY(AD$11,2)=6,N(ISNA(MATCH(AD$11,$EY$10:$EY$25,0)))*WEEKDAY(AD$11,2)=7),0,IF(OR(AD78="D",AD78="L",AD78="LR",AD78="CO",AD78="COR",AD78="PRM",AD78="PRB",AD78="ED",AD78="P"),8,IF(OR(AD78=1,AD78=2,AD78=3,AD78=4,AD78=5,AD78=6,AD78=7,AD78=8,AD78=9,AD78=10,AD78=11,AD78=12),IF(AD78&lt;=8,AD78,8),0))))</f>
        <v>0</v>
      </c>
      <c r="CD78" s="2">
        <f aca="true" t="shared" si="223" ref="CD78:CD112">IF($E78="da",IF(OR(AE78="D",AE78="L",AE78="LR",AE78="CO",AE78="COR",AE78="PRM",AE78="PRB",AE78="ED",AE78="P"),8,IF(OR(AE78=1,AE78=2,AE78=3,AE78=4,AE78=5,AE78=6,AE78=7,AE78=8,AE78=9,AE78=10,AE78=11,AE78=12),AE78,0)),IF(OR(N(ISNA(MATCH(AE$11,$EY$10:$EY$25,0)))*WEEKDAY(AE$11,2)=0,N(ISNA(MATCH(AE$11,$EY$10:$EY$25,0)))*WEEKDAY(AE$11,2)=6,N(ISNA(MATCH(AE$11,$EY$10:$EY$25,0)))*WEEKDAY(AE$11,2)=7),0,IF(OR(AE78="D",AE78="L",AE78="LR",AE78="CO",AE78="COR",AE78="PRM",AE78="PRB",AE78="ED",AE78="P"),8,IF(OR(AE78=1,AE78=2,AE78=3,AE78=4,AE78=5,AE78=6,AE78=7,AE78=8,AE78=9,AE78=10,AE78=11,AE78=12),IF(AE78&lt;=8,AE78,8),0))))</f>
        <v>0</v>
      </c>
      <c r="CE78" s="2">
        <f aca="true" t="shared" si="224" ref="CE78:CE112">IF($E78="da",IF(OR(AF78="D",AF78="L",AF78="LR",AF78="CO",AF78="COR",AF78="PRM",AF78="PRB",AF78="ED",AF78="P"),8,IF(OR(AF78=1,AF78=2,AF78=3,AF78=4,AF78=5,AF78=6,AF78=7,AF78=8,AF78=9,AF78=10,AF78=11,AF78=12),AF78,0)),IF(OR(N(ISNA(MATCH(AF$11,$EY$10:$EY$25,0)))*WEEKDAY(AF$11,2)=0,N(ISNA(MATCH(AF$11,$EY$10:$EY$25,0)))*WEEKDAY(AF$11,2)=6,N(ISNA(MATCH(AF$11,$EY$10:$EY$25,0)))*WEEKDAY(AF$11,2)=7),0,IF(OR(AF78="D",AF78="L",AF78="LR",AF78="CO",AF78="COR",AF78="PRM",AF78="PRB",AF78="ED",AF78="P"),8,IF(OR(AF78=1,AF78=2,AF78=3,AF78=4,AF78=5,AF78=6,AF78=7,AF78=8,AF78=9,AF78=10,AF78=11,AF78=12),IF(AF78&lt;=8,AF78,8),0))))</f>
        <v>0</v>
      </c>
      <c r="CF78" s="2">
        <f aca="true" t="shared" si="225" ref="CF78:CF112">IF($E78="da",IF(OR(AG78="D",AG78="L",AG78="LR",AG78="CO",AG78="COR",AG78="PRM",AG78="PRB",AG78="ED",AG78="P"),8,IF(OR(AG78=1,AG78=2,AG78=3,AG78=4,AG78=5,AG78=6,AG78=7,AG78=8,AG78=9,AG78=10,AG78=11,AG78=12),AG78,0)),IF(OR(N(ISNA(MATCH(AG$11,$EY$10:$EY$25,0)))*WEEKDAY(AG$11,2)=0,N(ISNA(MATCH(AG$11,$EY$10:$EY$25,0)))*WEEKDAY(AG$11,2)=6,N(ISNA(MATCH(AG$11,$EY$10:$EY$25,0)))*WEEKDAY(AG$11,2)=7),0,IF(OR(AG78="D",AG78="L",AG78="LR",AG78="CO",AG78="COR",AG78="PRM",AG78="PRB",AG78="ED",AG78="P"),8,IF(OR(AG78=1,AG78=2,AG78=3,AG78=4,AG78=5,AG78=6,AG78=7,AG78=8,AG78=9,AG78=10,AG78=11,AG78=12),IF(AG78&lt;=8,AG78,8),0))))</f>
        <v>0</v>
      </c>
      <c r="CG78" s="2">
        <f aca="true" t="shared" si="226" ref="CG78:CG112">IF($E78="da",IF(OR(AH78="D",AH78="L",AH78="LR",AH78="CO",AH78="COR",AH78="PRM",AH78="PRB",AH78="ED",AH78="P"),8,IF(OR(AH78=1,AH78=2,AH78=3,AH78=4,AH78=5,AH78=6,AH78=7,AH78=8,AH78=9,AH78=10,AH78=11,AH78=12),AH78,0)),IF(OR(N(ISNA(MATCH(AH$11,$EY$10:$EY$25,0)))*WEEKDAY(AH$11,2)=0,N(ISNA(MATCH(AH$11,$EY$10:$EY$25,0)))*WEEKDAY(AH$11,2)=6,N(ISNA(MATCH(AH$11,$EY$10:$EY$25,0)))*WEEKDAY(AH$11,2)=7),0,IF(OR(AH78="D",AH78="L",AH78="LR",AH78="CO",AH78="COR",AH78="PRM",AH78="PRB",AH78="ED",AH78="P"),8,IF(OR(AH78=1,AH78=2,AH78=3,AH78=4,AH78=5,AH78=6,AH78=7,AH78=8,AH78=9,AH78=10,AH78=11,AH78=12),IF(AH78&lt;=8,AH78,8),0))))</f>
        <v>0</v>
      </c>
      <c r="CH78" s="2">
        <f aca="true" t="shared" si="227" ref="CH78:CH112">IF($E78="da",IF(OR(AI78="D",AI78="L",AI78="LR",AI78="CO",AI78="COR",AI78="PRM",AI78="PRB",AI78="ED",AI78="P"),8,IF(OR(AI78=1,AI78=2,AI78=3,AI78=4,AI78=5,AI78=6,AI78=7,AI78=8,AI78=9,AI78=10,AI78=11,AI78=12),AI78,0)),IF(OR(N(ISNA(MATCH(AI$11,$EY$10:$EY$25,0)))*WEEKDAY(AI$11,2)=0,N(ISNA(MATCH(AI$11,$EY$10:$EY$25,0)))*WEEKDAY(AI$11,2)=6,N(ISNA(MATCH(AI$11,$EY$10:$EY$25,0)))*WEEKDAY(AI$11,2)=7),0,IF(OR(AI78="D",AI78="L",AI78="LR",AI78="CO",AI78="COR",AI78="PRM",AI78="PRB",AI78="ED",AI78="P"),8,IF(OR(AI78=1,AI78=2,AI78=3,AI78=4,AI78=5,AI78=6,AI78=7,AI78=8,AI78=9,AI78=10,AI78=11,AI78=12),IF(AI78&lt;=8,AI78,8),0))))</f>
        <v>0</v>
      </c>
      <c r="CI78" s="2">
        <f aca="true" t="shared" si="228" ref="CI78:CI112">IF($E78="da",IF(OR(AJ78="D",AJ78="L",AJ78="LR",AJ78="CO",AJ78="COR",AJ78="PRM",AJ78="PRB",AJ78="ED",AJ78="P"),8,IF(OR(AJ78=1,AJ78=2,AJ78=3,AJ78=4,AJ78=5,AJ78=6,AJ78=7,AJ78=8,AJ78=9,AJ78=10,AJ78=11,AJ78=12),AJ78,0)),IF(OR(N(ISNA(MATCH(AJ$11,$EY$10:$EY$25,0)))*WEEKDAY(AJ$11,2)=0,N(ISNA(MATCH(AJ$11,$EY$10:$EY$25,0)))*WEEKDAY(AJ$11,2)=6,N(ISNA(MATCH(AJ$11,$EY$10:$EY$25,0)))*WEEKDAY(AJ$11,2)=7),0,IF(OR(AJ78="D",AJ78="L",AJ78="LR",AJ78="CO",AJ78="COR",AJ78="PRM",AJ78="PRB",AJ78="ED",AJ78="P"),8,IF(OR(AJ78=1,AJ78=2,AJ78=3,AJ78=4,AJ78=5,AJ78=6,AJ78=7,AJ78=8,AJ78=9,AJ78=10,AJ78=11,AJ78=12),IF(AJ78&lt;=8,AJ78,8),0))))</f>
        <v>0</v>
      </c>
      <c r="CK78" s="2">
        <f t="shared" si="40"/>
        <v>0</v>
      </c>
      <c r="CL78" s="2">
        <f t="shared" si="41"/>
        <v>0</v>
      </c>
      <c r="CM78" s="2">
        <f t="shared" si="42"/>
        <v>0</v>
      </c>
      <c r="CN78" s="2">
        <f t="shared" si="43"/>
        <v>0</v>
      </c>
      <c r="CO78" s="2">
        <f t="shared" si="44"/>
        <v>0</v>
      </c>
      <c r="CP78" s="2">
        <f t="shared" si="45"/>
        <v>0</v>
      </c>
      <c r="CQ78" s="2">
        <f t="shared" si="46"/>
        <v>0</v>
      </c>
      <c r="CR78" s="2">
        <f t="shared" si="47"/>
        <v>0</v>
      </c>
      <c r="CS78" s="2">
        <f t="shared" si="48"/>
        <v>0</v>
      </c>
      <c r="CT78" s="2">
        <f t="shared" si="49"/>
        <v>0</v>
      </c>
      <c r="CU78" s="2">
        <f t="shared" si="50"/>
        <v>0</v>
      </c>
      <c r="CV78" s="2">
        <f t="shared" si="51"/>
        <v>0</v>
      </c>
      <c r="CW78" s="2">
        <f t="shared" si="52"/>
        <v>0</v>
      </c>
      <c r="CX78" s="2">
        <f t="shared" si="53"/>
        <v>0</v>
      </c>
      <c r="CY78" s="2">
        <f t="shared" si="54"/>
        <v>0</v>
      </c>
      <c r="CZ78" s="2">
        <f t="shared" si="55"/>
        <v>0</v>
      </c>
      <c r="DA78" s="2">
        <f t="shared" si="56"/>
        <v>0</v>
      </c>
      <c r="DB78" s="2">
        <f t="shared" si="57"/>
        <v>0</v>
      </c>
      <c r="DC78" s="2">
        <f t="shared" si="58"/>
        <v>0</v>
      </c>
      <c r="DD78" s="2">
        <f t="shared" si="59"/>
        <v>0</v>
      </c>
      <c r="DE78" s="2">
        <f t="shared" si="60"/>
        <v>0</v>
      </c>
      <c r="DF78" s="2">
        <f t="shared" si="61"/>
        <v>0</v>
      </c>
      <c r="DG78" s="2">
        <f t="shared" si="62"/>
        <v>0</v>
      </c>
      <c r="DH78" s="2">
        <f t="shared" si="63"/>
        <v>0</v>
      </c>
      <c r="DI78" s="2">
        <f t="shared" si="64"/>
        <v>0</v>
      </c>
      <c r="DJ78" s="2">
        <f t="shared" si="65"/>
        <v>0</v>
      </c>
      <c r="DK78" s="2">
        <f t="shared" si="66"/>
        <v>0</v>
      </c>
      <c r="DL78" s="2">
        <f t="shared" si="67"/>
        <v>0</v>
      </c>
      <c r="DM78" s="2">
        <f t="shared" si="68"/>
        <v>0</v>
      </c>
      <c r="DN78" s="2">
        <f t="shared" si="69"/>
        <v>0</v>
      </c>
      <c r="DO78" s="2">
        <f t="shared" si="70"/>
        <v>0</v>
      </c>
      <c r="DQ78" s="2">
        <f t="shared" si="91"/>
        <v>0</v>
      </c>
      <c r="DR78" s="2">
        <f t="shared" si="92"/>
        <v>0</v>
      </c>
      <c r="DS78" s="2">
        <f t="shared" si="93"/>
        <v>0</v>
      </c>
      <c r="DT78" s="2">
        <f t="shared" si="94"/>
        <v>0</v>
      </c>
      <c r="DU78" s="2">
        <f t="shared" si="95"/>
        <v>0</v>
      </c>
      <c r="DV78" s="2">
        <f t="shared" si="96"/>
        <v>0</v>
      </c>
      <c r="DW78" s="2">
        <f t="shared" si="97"/>
        <v>0</v>
      </c>
      <c r="DX78" s="2">
        <f t="shared" si="98"/>
        <v>0</v>
      </c>
      <c r="DY78" s="2">
        <f t="shared" si="99"/>
        <v>0</v>
      </c>
      <c r="DZ78" s="2">
        <f t="shared" si="100"/>
        <v>0</v>
      </c>
      <c r="EA78" s="2">
        <f t="shared" si="101"/>
        <v>0</v>
      </c>
      <c r="EB78" s="2">
        <f t="shared" si="102"/>
        <v>0</v>
      </c>
      <c r="EC78" s="2">
        <f t="shared" si="103"/>
        <v>0</v>
      </c>
      <c r="ED78" s="2">
        <f t="shared" si="104"/>
        <v>0</v>
      </c>
      <c r="EE78" s="2">
        <f t="shared" si="105"/>
        <v>0</v>
      </c>
      <c r="EF78" s="2">
        <f t="shared" si="106"/>
        <v>0</v>
      </c>
      <c r="EG78" s="2">
        <f t="shared" si="107"/>
        <v>0</v>
      </c>
      <c r="EH78" s="2">
        <f t="shared" si="108"/>
        <v>0</v>
      </c>
      <c r="EI78" s="2">
        <f t="shared" si="109"/>
        <v>0</v>
      </c>
      <c r="EJ78" s="2">
        <f t="shared" si="110"/>
        <v>0</v>
      </c>
      <c r="EK78" s="2">
        <f t="shared" si="111"/>
        <v>0</v>
      </c>
      <c r="EL78" s="2">
        <f t="shared" si="112"/>
        <v>0</v>
      </c>
      <c r="EM78" s="2">
        <f t="shared" si="113"/>
        <v>0</v>
      </c>
      <c r="EN78" s="2">
        <f t="shared" si="114"/>
        <v>0</v>
      </c>
      <c r="EO78" s="2">
        <f t="shared" si="115"/>
        <v>0</v>
      </c>
      <c r="EP78" s="2">
        <f t="shared" si="116"/>
        <v>0</v>
      </c>
      <c r="EQ78" s="2">
        <f t="shared" si="117"/>
        <v>0</v>
      </c>
      <c r="ER78" s="2">
        <f t="shared" si="118"/>
        <v>0</v>
      </c>
      <c r="ES78" s="2">
        <f t="shared" si="119"/>
        <v>0</v>
      </c>
      <c r="ET78" s="2">
        <f t="shared" si="120"/>
        <v>0</v>
      </c>
      <c r="EU78" s="2">
        <f t="shared" si="121"/>
        <v>0</v>
      </c>
    </row>
    <row r="79" spans="1:151" ht="51" customHeight="1">
      <c r="A79" s="64"/>
      <c r="B79" s="65"/>
      <c r="C79" s="65"/>
      <c r="D79" s="65"/>
      <c r="E79" s="66"/>
      <c r="F79" s="46">
        <f aca="true" t="shared" si="229" ref="F79:AJ79">WEEKDAY(F78,1)</f>
        <v>7</v>
      </c>
      <c r="G79" s="46">
        <f t="shared" si="229"/>
        <v>1</v>
      </c>
      <c r="H79" s="46">
        <f t="shared" si="229"/>
        <v>2</v>
      </c>
      <c r="I79" s="46">
        <f t="shared" si="229"/>
        <v>3</v>
      </c>
      <c r="J79" s="46">
        <f t="shared" si="229"/>
        <v>4</v>
      </c>
      <c r="K79" s="46">
        <f t="shared" si="229"/>
        <v>5</v>
      </c>
      <c r="L79" s="46">
        <f t="shared" si="229"/>
        <v>6</v>
      </c>
      <c r="M79" s="46">
        <f t="shared" si="229"/>
        <v>7</v>
      </c>
      <c r="N79" s="46">
        <f t="shared" si="229"/>
        <v>1</v>
      </c>
      <c r="O79" s="46">
        <f t="shared" si="229"/>
        <v>2</v>
      </c>
      <c r="P79" s="46">
        <f t="shared" si="229"/>
        <v>3</v>
      </c>
      <c r="Q79" s="46">
        <f t="shared" si="229"/>
        <v>4</v>
      </c>
      <c r="R79" s="46">
        <f t="shared" si="229"/>
        <v>5</v>
      </c>
      <c r="S79" s="46">
        <f t="shared" si="229"/>
        <v>6</v>
      </c>
      <c r="T79" s="46">
        <f t="shared" si="229"/>
        <v>7</v>
      </c>
      <c r="U79" s="46">
        <f t="shared" si="229"/>
        <v>1</v>
      </c>
      <c r="V79" s="46">
        <f t="shared" si="229"/>
        <v>2</v>
      </c>
      <c r="W79" s="46">
        <f t="shared" si="229"/>
        <v>3</v>
      </c>
      <c r="X79" s="46">
        <f t="shared" si="229"/>
        <v>4</v>
      </c>
      <c r="Y79" s="46">
        <f t="shared" si="229"/>
        <v>5</v>
      </c>
      <c r="Z79" s="46">
        <f t="shared" si="229"/>
        <v>6</v>
      </c>
      <c r="AA79" s="46">
        <f t="shared" si="229"/>
        <v>7</v>
      </c>
      <c r="AB79" s="46">
        <f t="shared" si="229"/>
        <v>1</v>
      </c>
      <c r="AC79" s="46">
        <f t="shared" si="229"/>
        <v>2</v>
      </c>
      <c r="AD79" s="46">
        <f t="shared" si="229"/>
        <v>3</v>
      </c>
      <c r="AE79" s="46">
        <f t="shared" si="229"/>
        <v>4</v>
      </c>
      <c r="AF79" s="46">
        <f t="shared" si="229"/>
        <v>5</v>
      </c>
      <c r="AG79" s="46">
        <f t="shared" si="229"/>
        <v>6</v>
      </c>
      <c r="AH79" s="46">
        <f t="shared" si="229"/>
        <v>7</v>
      </c>
      <c r="AI79" s="46">
        <f t="shared" si="229"/>
        <v>1</v>
      </c>
      <c r="AJ79" s="46">
        <f t="shared" si="229"/>
        <v>2</v>
      </c>
      <c r="AK79" s="61"/>
      <c r="AL79" s="64"/>
      <c r="AM79" s="64"/>
      <c r="AN79" s="64"/>
      <c r="AO79" s="63"/>
      <c r="AP79" s="63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2">
        <f aca="true" t="shared" si="230" ref="BD79:BD112">$AN$3*8-(COUNTIF(F79:AJ79,"CO")*8+COUNTIF(F79:AJ79,"BO")*8+COUNTIF(F79:AJ79,"BP")*8++COUNTIF(F79:AJ79,"AM")*8+COUNTIF(F79:AJ79,"M")*8+COUNTIF(F79:AJ79,"COR")*8+COUNTIF(F79:AJ79,"LR")*8+COUNTIF(F79:AJ79,"PRM")*8+COUNTIF(F79:AJ79,"PRB")*8+COUNTIF(F79:AJ79,"ED")*8+COUNTIF(F79:AJ79,"CFS")*8+COUNTIF(F79:AJ79,"O")*8+COUNTIF(F79:AJ79,"N")*8+COUNTIF(F79:AJ79,"LL")*8)</f>
        <v>152</v>
      </c>
      <c r="BE79" s="2">
        <f t="shared" si="198"/>
        <v>0</v>
      </c>
      <c r="BF79" s="2">
        <f t="shared" si="199"/>
        <v>0</v>
      </c>
      <c r="BG79" s="2">
        <f t="shared" si="200"/>
        <v>2</v>
      </c>
      <c r="BH79" s="2">
        <f t="shared" si="201"/>
        <v>3</v>
      </c>
      <c r="BI79" s="2">
        <f t="shared" si="202"/>
        <v>4</v>
      </c>
      <c r="BJ79" s="2">
        <f t="shared" si="203"/>
        <v>5</v>
      </c>
      <c r="BK79" s="2">
        <f t="shared" si="204"/>
        <v>6</v>
      </c>
      <c r="BL79" s="2">
        <f t="shared" si="205"/>
        <v>0</v>
      </c>
      <c r="BM79" s="2">
        <f t="shared" si="206"/>
        <v>0</v>
      </c>
      <c r="BN79" s="2">
        <f t="shared" si="207"/>
        <v>2</v>
      </c>
      <c r="BO79" s="2">
        <f t="shared" si="208"/>
        <v>3</v>
      </c>
      <c r="BP79" s="2">
        <f t="shared" si="209"/>
        <v>4</v>
      </c>
      <c r="BQ79" s="2">
        <f t="shared" si="210"/>
        <v>5</v>
      </c>
      <c r="BR79" s="2">
        <f t="shared" si="211"/>
        <v>6</v>
      </c>
      <c r="BS79" s="2">
        <f t="shared" si="212"/>
        <v>0</v>
      </c>
      <c r="BT79" s="2">
        <f t="shared" si="213"/>
        <v>0</v>
      </c>
      <c r="BU79" s="2">
        <f t="shared" si="214"/>
        <v>2</v>
      </c>
      <c r="BV79" s="2">
        <f t="shared" si="215"/>
        <v>3</v>
      </c>
      <c r="BW79" s="2">
        <f t="shared" si="216"/>
        <v>4</v>
      </c>
      <c r="BX79" s="2">
        <f t="shared" si="217"/>
        <v>5</v>
      </c>
      <c r="BY79" s="2">
        <f t="shared" si="218"/>
        <v>6</v>
      </c>
      <c r="BZ79" s="2">
        <f t="shared" si="219"/>
        <v>0</v>
      </c>
      <c r="CA79" s="2">
        <f t="shared" si="220"/>
        <v>0</v>
      </c>
      <c r="CB79" s="2">
        <f t="shared" si="221"/>
        <v>2</v>
      </c>
      <c r="CC79" s="2">
        <f t="shared" si="222"/>
        <v>0</v>
      </c>
      <c r="CD79" s="2">
        <f t="shared" si="223"/>
        <v>0</v>
      </c>
      <c r="CE79" s="2">
        <f t="shared" si="224"/>
        <v>5</v>
      </c>
      <c r="CF79" s="2">
        <f t="shared" si="225"/>
        <v>6</v>
      </c>
      <c r="CG79" s="2">
        <f t="shared" si="226"/>
        <v>0</v>
      </c>
      <c r="CH79" s="2">
        <f t="shared" si="227"/>
        <v>0</v>
      </c>
      <c r="CI79" s="2">
        <f t="shared" si="228"/>
        <v>2</v>
      </c>
      <c r="CK79" s="2">
        <f aca="true" t="shared" si="231" ref="CK79:CK112">IF(F79="P",8,IF(OR(F79=1,F79=2,F79=3,F79=4,F79=5,F79=6,F79=7,F79=8,F79=9,F79=10,F79=11,F79=12),F79,0))</f>
        <v>7</v>
      </c>
      <c r="CL79" s="2">
        <f aca="true" t="shared" si="232" ref="CL79:CL112">IF(G79="P",8,IF(OR(G79=1,G79=2,G79=3,G79=4,G79=5,G79=6,G79=7,G79=8,G79=9,G79=10,G79=11,G79=12),G79,0))</f>
        <v>1</v>
      </c>
      <c r="CM79" s="2">
        <f aca="true" t="shared" si="233" ref="CM79:CM112">IF(H79="P",8,IF(OR(H79=1,H79=2,H79=3,H79=4,H79=5,H79=6,H79=7,H79=8,H79=9,H79=10,H79=11,H79=12),H79,0))</f>
        <v>2</v>
      </c>
      <c r="CN79" s="2">
        <f aca="true" t="shared" si="234" ref="CN79:CN112">IF(I79="P",8,IF(OR(I79=1,I79=2,I79=3,I79=4,I79=5,I79=6,I79=7,I79=8,I79=9,I79=10,I79=11,I79=12),I79,0))</f>
        <v>3</v>
      </c>
      <c r="CO79" s="2">
        <f aca="true" t="shared" si="235" ref="CO79:CO112">IF(J79="P",8,IF(OR(J79=1,J79=2,J79=3,J79=4,J79=5,J79=6,J79=7,J79=8,J79=9,J79=10,J79=11,J79=12),J79,0))</f>
        <v>4</v>
      </c>
      <c r="CP79" s="2">
        <f aca="true" t="shared" si="236" ref="CP79:CP112">IF(K79="P",8,IF(OR(K79=1,K79=2,K79=3,K79=4,K79=5,K79=6,K79=7,K79=8,K79=9,K79=10,K79=11,K79=12),K79,0))</f>
        <v>5</v>
      </c>
      <c r="CQ79" s="2">
        <f aca="true" t="shared" si="237" ref="CQ79:CQ112">IF(L79="P",8,IF(OR(L79=1,L79=2,L79=3,L79=4,L79=5,L79=6,L79=7,L79=8,L79=9,L79=10,L79=11,L79=12),L79,0))</f>
        <v>6</v>
      </c>
      <c r="CR79" s="2">
        <f aca="true" t="shared" si="238" ref="CR79:CR112">IF(M79="P",8,IF(OR(M79=1,M79=2,M79=3,M79=4,M79=5,M79=6,M79=7,M79=8,M79=9,M79=10,M79=11,M79=12),M79,0))</f>
        <v>7</v>
      </c>
      <c r="CS79" s="2">
        <f aca="true" t="shared" si="239" ref="CS79:CS112">IF(N79="P",8,IF(OR(N79=1,N79=2,N79=3,N79=4,N79=5,N79=6,N79=7,N79=8,N79=9,N79=10,N79=11,N79=12),N79,0))</f>
        <v>1</v>
      </c>
      <c r="CT79" s="2">
        <f aca="true" t="shared" si="240" ref="CT79:CT112">IF(O79="P",8,IF(OR(O79=1,O79=2,O79=3,O79=4,O79=5,O79=6,O79=7,O79=8,O79=9,O79=10,O79=11,O79=12),O79,0))</f>
        <v>2</v>
      </c>
      <c r="CU79" s="2">
        <f aca="true" t="shared" si="241" ref="CU79:CU112">IF(P79="P",8,IF(OR(P79=1,P79=2,P79=3,P79=4,P79=5,P79=6,P79=7,P79=8,P79=9,P79=10,P79=11,P79=12),P79,0))</f>
        <v>3</v>
      </c>
      <c r="CV79" s="2">
        <f aca="true" t="shared" si="242" ref="CV79:CV112">IF(Q79="P",8,IF(OR(Q79=1,Q79=2,Q79=3,Q79=4,Q79=5,Q79=6,Q79=7,Q79=8,Q79=9,Q79=10,Q79=11,Q79=12),Q79,0))</f>
        <v>4</v>
      </c>
      <c r="CW79" s="2">
        <f aca="true" t="shared" si="243" ref="CW79:CW112">IF(R79="P",8,IF(OR(R79=1,R79=2,R79=3,R79=4,R79=5,R79=6,R79=7,R79=8,R79=9,R79=10,R79=11,R79=12),R79,0))</f>
        <v>5</v>
      </c>
      <c r="CX79" s="2">
        <f aca="true" t="shared" si="244" ref="CX79:CX112">IF(S79="P",8,IF(OR(S79=1,S79=2,S79=3,S79=4,S79=5,S79=6,S79=7,S79=8,S79=9,S79=10,S79=11,S79=12),S79,0))</f>
        <v>6</v>
      </c>
      <c r="CY79" s="2">
        <f aca="true" t="shared" si="245" ref="CY79:CY112">IF(T79="P",8,IF(OR(T79=1,T79=2,T79=3,T79=4,T79=5,T79=6,T79=7,T79=8,T79=9,T79=10,T79=11,T79=12),T79,0))</f>
        <v>7</v>
      </c>
      <c r="CZ79" s="2">
        <f aca="true" t="shared" si="246" ref="CZ79:CZ112">IF(U79="P",8,IF(OR(U79=1,U79=2,U79=3,U79=4,U79=5,U79=6,U79=7,U79=8,U79=9,U79=10,U79=11,U79=12),U79,0))</f>
        <v>1</v>
      </c>
      <c r="DA79" s="2">
        <f aca="true" t="shared" si="247" ref="DA79:DA112">IF(V79="P",8,IF(OR(V79=1,V79=2,V79=3,V79=4,V79=5,V79=6,V79=7,V79=8,V79=9,V79=10,V79=11,V79=12),V79,0))</f>
        <v>2</v>
      </c>
      <c r="DB79" s="2">
        <f aca="true" t="shared" si="248" ref="DB79:DB112">IF(W79="P",8,IF(OR(W79=1,W79=2,W79=3,W79=4,W79=5,W79=6,W79=7,W79=8,W79=9,W79=10,W79=11,W79=12),W79,0))</f>
        <v>3</v>
      </c>
      <c r="DC79" s="2">
        <f aca="true" t="shared" si="249" ref="DC79:DC112">IF(X79="P",8,IF(OR(X79=1,X79=2,X79=3,X79=4,X79=5,X79=6,X79=7,X79=8,X79=9,X79=10,X79=11,X79=12),X79,0))</f>
        <v>4</v>
      </c>
      <c r="DD79" s="2">
        <f aca="true" t="shared" si="250" ref="DD79:DD112">IF(Y79="P",8,IF(OR(Y79=1,Y79=2,Y79=3,Y79=4,Y79=5,Y79=6,Y79=7,Y79=8,Y79=9,Y79=10,Y79=11,Y79=12),Y79,0))</f>
        <v>5</v>
      </c>
      <c r="DE79" s="2">
        <f aca="true" t="shared" si="251" ref="DE79:DE112">IF(Z79="P",8,IF(OR(Z79=1,Z79=2,Z79=3,Z79=4,Z79=5,Z79=6,Z79=7,Z79=8,Z79=9,Z79=10,Z79=11,Z79=12),Z79,0))</f>
        <v>6</v>
      </c>
      <c r="DF79" s="2">
        <f aca="true" t="shared" si="252" ref="DF79:DF112">IF(AA79="P",8,IF(OR(AA79=1,AA79=2,AA79=3,AA79=4,AA79=5,AA79=6,AA79=7,AA79=8,AA79=9,AA79=10,AA79=11,AA79=12),AA79,0))</f>
        <v>7</v>
      </c>
      <c r="DG79" s="2">
        <f aca="true" t="shared" si="253" ref="DG79:DG112">IF(AB79="P",8,IF(OR(AB79=1,AB79=2,AB79=3,AB79=4,AB79=5,AB79=6,AB79=7,AB79=8,AB79=9,AB79=10,AB79=11,AB79=12),AB79,0))</f>
        <v>1</v>
      </c>
      <c r="DH79" s="2">
        <f aca="true" t="shared" si="254" ref="DH79:DH112">IF(AC79="P",8,IF(OR(AC79=1,AC79=2,AC79=3,AC79=4,AC79=5,AC79=6,AC79=7,AC79=8,AC79=9,AC79=10,AC79=11,AC79=12),AC79,0))</f>
        <v>2</v>
      </c>
      <c r="DI79" s="2">
        <f aca="true" t="shared" si="255" ref="DI79:DI112">IF(AD79="P",8,IF(OR(AD79=1,AD79=2,AD79=3,AD79=4,AD79=5,AD79=6,AD79=7,AD79=8,AD79=9,AD79=10,AD79=11,AD79=12),AD79,0))</f>
        <v>3</v>
      </c>
      <c r="DJ79" s="2">
        <f aca="true" t="shared" si="256" ref="DJ79:DJ112">IF(AE79="P",8,IF(OR(AE79=1,AE79=2,AE79=3,AE79=4,AE79=5,AE79=6,AE79=7,AE79=8,AE79=9,AE79=10,AE79=11,AE79=12),AE79,0))</f>
        <v>4</v>
      </c>
      <c r="DK79" s="2">
        <f aca="true" t="shared" si="257" ref="DK79:DK112">IF(AF79="P",8,IF(OR(AF79=1,AF79=2,AF79=3,AF79=4,AF79=5,AF79=6,AF79=7,AF79=8,AF79=9,AF79=10,AF79=11,AF79=12),AF79,0))</f>
        <v>5</v>
      </c>
      <c r="DL79" s="2">
        <f aca="true" t="shared" si="258" ref="DL79:DL112">IF(AG79="P",8,IF(OR(AG79=1,AG79=2,AG79=3,AG79=4,AG79=5,AG79=6,AG79=7,AG79=8,AG79=9,AG79=10,AG79=11,AG79=12),AG79,0))</f>
        <v>6</v>
      </c>
      <c r="DM79" s="2">
        <f aca="true" t="shared" si="259" ref="DM79:DM112">IF(AH79="P",8,IF(OR(AH79=1,AH79=2,AH79=3,AH79=4,AH79=5,AH79=6,AH79=7,AH79=8,AH79=9,AH79=10,AH79=11,AH79=12),AH79,0))</f>
        <v>7</v>
      </c>
      <c r="DN79" s="2">
        <f aca="true" t="shared" si="260" ref="DN79:DN112">IF(AI79="P",8,IF(OR(AI79=1,AI79=2,AI79=3,AI79=4,AI79=5,AI79=6,AI79=7,AI79=8,AI79=9,AI79=10,AI79=11,AI79=12),AI79,0))</f>
        <v>1</v>
      </c>
      <c r="DO79" s="2">
        <f aca="true" t="shared" si="261" ref="DO79:DO112">IF(AJ79="P",8,IF(OR(AJ79=1,AJ79=2,AJ79=3,AJ79=4,AJ79=5,AJ79=6,AJ79=7,AJ79=8,AJ79=9,AJ79=10,AJ79=11,AJ79=12),AJ79,0))</f>
        <v>2</v>
      </c>
      <c r="DQ79" s="2">
        <f t="shared" si="91"/>
        <v>0</v>
      </c>
      <c r="DR79" s="2">
        <f t="shared" si="92"/>
        <v>0</v>
      </c>
      <c r="DS79" s="2">
        <f t="shared" si="93"/>
        <v>0</v>
      </c>
      <c r="DT79" s="2">
        <f t="shared" si="94"/>
        <v>0</v>
      </c>
      <c r="DU79" s="2">
        <f t="shared" si="95"/>
        <v>0</v>
      </c>
      <c r="DV79" s="2">
        <f t="shared" si="96"/>
        <v>0</v>
      </c>
      <c r="DW79" s="2">
        <f t="shared" si="97"/>
        <v>0</v>
      </c>
      <c r="DX79" s="2">
        <f t="shared" si="98"/>
        <v>0</v>
      </c>
      <c r="DY79" s="2">
        <f t="shared" si="99"/>
        <v>0</v>
      </c>
      <c r="DZ79" s="2">
        <f t="shared" si="100"/>
        <v>0</v>
      </c>
      <c r="EA79" s="2">
        <f t="shared" si="101"/>
        <v>0</v>
      </c>
      <c r="EB79" s="2">
        <f t="shared" si="102"/>
        <v>0</v>
      </c>
      <c r="EC79" s="2">
        <f t="shared" si="103"/>
        <v>0</v>
      </c>
      <c r="ED79" s="2">
        <f t="shared" si="104"/>
        <v>0</v>
      </c>
      <c r="EE79" s="2">
        <f t="shared" si="105"/>
        <v>0</v>
      </c>
      <c r="EF79" s="2">
        <f t="shared" si="106"/>
        <v>0</v>
      </c>
      <c r="EG79" s="2">
        <f t="shared" si="107"/>
        <v>0</v>
      </c>
      <c r="EH79" s="2">
        <f t="shared" si="108"/>
        <v>0</v>
      </c>
      <c r="EI79" s="2">
        <f t="shared" si="109"/>
        <v>0</v>
      </c>
      <c r="EJ79" s="2">
        <f t="shared" si="110"/>
        <v>0</v>
      </c>
      <c r="EK79" s="2">
        <f t="shared" si="111"/>
        <v>0</v>
      </c>
      <c r="EL79" s="2">
        <f t="shared" si="112"/>
        <v>0</v>
      </c>
      <c r="EM79" s="2">
        <f t="shared" si="113"/>
        <v>0</v>
      </c>
      <c r="EN79" s="2">
        <f t="shared" si="114"/>
        <v>0</v>
      </c>
      <c r="EO79" s="2">
        <f t="shared" si="115"/>
        <v>0</v>
      </c>
      <c r="EP79" s="2">
        <f t="shared" si="116"/>
        <v>0</v>
      </c>
      <c r="EQ79" s="2">
        <f t="shared" si="117"/>
        <v>0</v>
      </c>
      <c r="ER79" s="2">
        <f t="shared" si="118"/>
        <v>0</v>
      </c>
      <c r="ES79" s="2">
        <f t="shared" si="119"/>
        <v>0</v>
      </c>
      <c r="ET79" s="2">
        <f t="shared" si="120"/>
        <v>0</v>
      </c>
      <c r="EU79" s="2">
        <f t="shared" si="121"/>
        <v>0</v>
      </c>
    </row>
    <row r="80" spans="1:151" ht="0.75" customHeight="1">
      <c r="A80" s="64"/>
      <c r="B80" s="65"/>
      <c r="C80" s="65"/>
      <c r="D80" s="65"/>
      <c r="E80" s="47"/>
      <c r="F80" s="48">
        <f aca="true" t="shared" si="262" ref="F80:AJ80">N(ISNA(MATCH(F$11,$EY$10:$EY$25,0)))*WEEKDAY(F$11,2)</f>
        <v>0</v>
      </c>
      <c r="G80" s="48">
        <f t="shared" si="262"/>
        <v>7</v>
      </c>
      <c r="H80" s="48">
        <f t="shared" si="262"/>
        <v>1</v>
      </c>
      <c r="I80" s="48">
        <f t="shared" si="262"/>
        <v>2</v>
      </c>
      <c r="J80" s="48">
        <f t="shared" si="262"/>
        <v>3</v>
      </c>
      <c r="K80" s="48">
        <f t="shared" si="262"/>
        <v>4</v>
      </c>
      <c r="L80" s="48">
        <f t="shared" si="262"/>
        <v>5</v>
      </c>
      <c r="M80" s="48">
        <f t="shared" si="262"/>
        <v>6</v>
      </c>
      <c r="N80" s="48">
        <f t="shared" si="262"/>
        <v>7</v>
      </c>
      <c r="O80" s="48">
        <f t="shared" si="262"/>
        <v>1</v>
      </c>
      <c r="P80" s="48">
        <f t="shared" si="262"/>
        <v>2</v>
      </c>
      <c r="Q80" s="48">
        <f t="shared" si="262"/>
        <v>3</v>
      </c>
      <c r="R80" s="48">
        <f t="shared" si="262"/>
        <v>4</v>
      </c>
      <c r="S80" s="48">
        <f t="shared" si="262"/>
        <v>5</v>
      </c>
      <c r="T80" s="48">
        <f t="shared" si="262"/>
        <v>6</v>
      </c>
      <c r="U80" s="48">
        <f t="shared" si="262"/>
        <v>7</v>
      </c>
      <c r="V80" s="48">
        <f t="shared" si="262"/>
        <v>1</v>
      </c>
      <c r="W80" s="48">
        <f t="shared" si="262"/>
        <v>2</v>
      </c>
      <c r="X80" s="48">
        <f t="shared" si="262"/>
        <v>3</v>
      </c>
      <c r="Y80" s="48">
        <f t="shared" si="262"/>
        <v>4</v>
      </c>
      <c r="Z80" s="48">
        <f t="shared" si="262"/>
        <v>5</v>
      </c>
      <c r="AA80" s="48">
        <f t="shared" si="262"/>
        <v>6</v>
      </c>
      <c r="AB80" s="48">
        <f t="shared" si="262"/>
        <v>7</v>
      </c>
      <c r="AC80" s="48">
        <f t="shared" si="262"/>
        <v>1</v>
      </c>
      <c r="AD80" s="48">
        <f t="shared" si="262"/>
        <v>0</v>
      </c>
      <c r="AE80" s="48">
        <f t="shared" si="262"/>
        <v>0</v>
      </c>
      <c r="AF80" s="48">
        <f t="shared" si="262"/>
        <v>4</v>
      </c>
      <c r="AG80" s="48">
        <f t="shared" si="262"/>
        <v>5</v>
      </c>
      <c r="AH80" s="48">
        <f t="shared" si="262"/>
        <v>6</v>
      </c>
      <c r="AI80" s="48">
        <f t="shared" si="262"/>
        <v>7</v>
      </c>
      <c r="AJ80" s="48">
        <f t="shared" si="262"/>
        <v>1</v>
      </c>
      <c r="AK80" s="38"/>
      <c r="AL80" s="36"/>
      <c r="AM80" s="36"/>
      <c r="AN80" s="36"/>
      <c r="AO80" s="39"/>
      <c r="AP80" s="39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2">
        <f t="shared" si="230"/>
        <v>152</v>
      </c>
      <c r="BE80" s="2">
        <f t="shared" si="198"/>
        <v>0</v>
      </c>
      <c r="BF80" s="2">
        <f t="shared" si="199"/>
        <v>0</v>
      </c>
      <c r="BG80" s="2">
        <f t="shared" si="200"/>
        <v>1</v>
      </c>
      <c r="BH80" s="2">
        <f t="shared" si="201"/>
        <v>2</v>
      </c>
      <c r="BI80" s="2">
        <f t="shared" si="202"/>
        <v>3</v>
      </c>
      <c r="BJ80" s="2">
        <f t="shared" si="203"/>
        <v>4</v>
      </c>
      <c r="BK80" s="2">
        <f t="shared" si="204"/>
        <v>5</v>
      </c>
      <c r="BL80" s="2">
        <f t="shared" si="205"/>
        <v>0</v>
      </c>
      <c r="BM80" s="2">
        <f t="shared" si="206"/>
        <v>0</v>
      </c>
      <c r="BN80" s="2">
        <f t="shared" si="207"/>
        <v>1</v>
      </c>
      <c r="BO80" s="2">
        <f t="shared" si="208"/>
        <v>2</v>
      </c>
      <c r="BP80" s="2">
        <f t="shared" si="209"/>
        <v>3</v>
      </c>
      <c r="BQ80" s="2">
        <f t="shared" si="210"/>
        <v>4</v>
      </c>
      <c r="BR80" s="2">
        <f t="shared" si="211"/>
        <v>5</v>
      </c>
      <c r="BS80" s="2">
        <f t="shared" si="212"/>
        <v>0</v>
      </c>
      <c r="BT80" s="2">
        <f t="shared" si="213"/>
        <v>0</v>
      </c>
      <c r="BU80" s="2">
        <f t="shared" si="214"/>
        <v>1</v>
      </c>
      <c r="BV80" s="2">
        <f t="shared" si="215"/>
        <v>2</v>
      </c>
      <c r="BW80" s="2">
        <f t="shared" si="216"/>
        <v>3</v>
      </c>
      <c r="BX80" s="2">
        <f t="shared" si="217"/>
        <v>4</v>
      </c>
      <c r="BY80" s="2">
        <f t="shared" si="218"/>
        <v>5</v>
      </c>
      <c r="BZ80" s="2">
        <f t="shared" si="219"/>
        <v>0</v>
      </c>
      <c r="CA80" s="2">
        <f t="shared" si="220"/>
        <v>0</v>
      </c>
      <c r="CB80" s="2">
        <f t="shared" si="221"/>
        <v>1</v>
      </c>
      <c r="CC80" s="2">
        <f t="shared" si="222"/>
        <v>0</v>
      </c>
      <c r="CD80" s="2">
        <f t="shared" si="223"/>
        <v>0</v>
      </c>
      <c r="CE80" s="2">
        <f t="shared" si="224"/>
        <v>4</v>
      </c>
      <c r="CF80" s="2">
        <f t="shared" si="225"/>
        <v>5</v>
      </c>
      <c r="CG80" s="2">
        <f t="shared" si="226"/>
        <v>0</v>
      </c>
      <c r="CH80" s="2">
        <f t="shared" si="227"/>
        <v>0</v>
      </c>
      <c r="CI80" s="2">
        <f t="shared" si="228"/>
        <v>1</v>
      </c>
      <c r="CK80" s="2">
        <f t="shared" si="231"/>
        <v>0</v>
      </c>
      <c r="CL80" s="2">
        <f t="shared" si="232"/>
        <v>7</v>
      </c>
      <c r="CM80" s="2">
        <f t="shared" si="233"/>
        <v>1</v>
      </c>
      <c r="CN80" s="2">
        <f t="shared" si="234"/>
        <v>2</v>
      </c>
      <c r="CO80" s="2">
        <f t="shared" si="235"/>
        <v>3</v>
      </c>
      <c r="CP80" s="2">
        <f t="shared" si="236"/>
        <v>4</v>
      </c>
      <c r="CQ80" s="2">
        <f t="shared" si="237"/>
        <v>5</v>
      </c>
      <c r="CR80" s="2">
        <f t="shared" si="238"/>
        <v>6</v>
      </c>
      <c r="CS80" s="2">
        <f t="shared" si="239"/>
        <v>7</v>
      </c>
      <c r="CT80" s="2">
        <f t="shared" si="240"/>
        <v>1</v>
      </c>
      <c r="CU80" s="2">
        <f t="shared" si="241"/>
        <v>2</v>
      </c>
      <c r="CV80" s="2">
        <f t="shared" si="242"/>
        <v>3</v>
      </c>
      <c r="CW80" s="2">
        <f t="shared" si="243"/>
        <v>4</v>
      </c>
      <c r="CX80" s="2">
        <f t="shared" si="244"/>
        <v>5</v>
      </c>
      <c r="CY80" s="2">
        <f t="shared" si="245"/>
        <v>6</v>
      </c>
      <c r="CZ80" s="2">
        <f t="shared" si="246"/>
        <v>7</v>
      </c>
      <c r="DA80" s="2">
        <f t="shared" si="247"/>
        <v>1</v>
      </c>
      <c r="DB80" s="2">
        <f t="shared" si="248"/>
        <v>2</v>
      </c>
      <c r="DC80" s="2">
        <f t="shared" si="249"/>
        <v>3</v>
      </c>
      <c r="DD80" s="2">
        <f t="shared" si="250"/>
        <v>4</v>
      </c>
      <c r="DE80" s="2">
        <f t="shared" si="251"/>
        <v>5</v>
      </c>
      <c r="DF80" s="2">
        <f t="shared" si="252"/>
        <v>6</v>
      </c>
      <c r="DG80" s="2">
        <f t="shared" si="253"/>
        <v>7</v>
      </c>
      <c r="DH80" s="2">
        <f t="shared" si="254"/>
        <v>1</v>
      </c>
      <c r="DI80" s="2">
        <f t="shared" si="255"/>
        <v>0</v>
      </c>
      <c r="DJ80" s="2">
        <f t="shared" si="256"/>
        <v>0</v>
      </c>
      <c r="DK80" s="2">
        <f t="shared" si="257"/>
        <v>4</v>
      </c>
      <c r="DL80" s="2">
        <f t="shared" si="258"/>
        <v>5</v>
      </c>
      <c r="DM80" s="2">
        <f t="shared" si="259"/>
        <v>6</v>
      </c>
      <c r="DN80" s="2">
        <f t="shared" si="260"/>
        <v>7</v>
      </c>
      <c r="DO80" s="2">
        <f t="shared" si="261"/>
        <v>1</v>
      </c>
      <c r="DQ80" s="2">
        <f aca="true" t="shared" si="263" ref="DQ80:DQ112">IF(OR(F80=1,F80=2,F80=3,F80=4,F80=5,F80=6,F80=7,F80=8,F80=9,F80=10,F80=11,F80=12),IF(F80-8&gt;0,F80-8,0),0)</f>
        <v>0</v>
      </c>
      <c r="DR80" s="2">
        <f t="shared" si="92"/>
        <v>0</v>
      </c>
      <c r="DS80" s="2">
        <f t="shared" si="93"/>
        <v>0</v>
      </c>
      <c r="DT80" s="2">
        <f t="shared" si="94"/>
        <v>0</v>
      </c>
      <c r="DU80" s="2">
        <f t="shared" si="95"/>
        <v>0</v>
      </c>
      <c r="DV80" s="2">
        <f t="shared" si="96"/>
        <v>0</v>
      </c>
      <c r="DW80" s="2">
        <f t="shared" si="97"/>
        <v>0</v>
      </c>
      <c r="DX80" s="2">
        <f t="shared" si="98"/>
        <v>0</v>
      </c>
      <c r="DY80" s="2">
        <f t="shared" si="99"/>
        <v>0</v>
      </c>
      <c r="DZ80" s="2">
        <f t="shared" si="100"/>
        <v>0</v>
      </c>
      <c r="EA80" s="2">
        <f t="shared" si="101"/>
        <v>0</v>
      </c>
      <c r="EB80" s="2">
        <f t="shared" si="102"/>
        <v>0</v>
      </c>
      <c r="EC80" s="2">
        <f t="shared" si="103"/>
        <v>0</v>
      </c>
      <c r="ED80" s="2">
        <f t="shared" si="104"/>
        <v>0</v>
      </c>
      <c r="EE80" s="2">
        <f t="shared" si="105"/>
        <v>0</v>
      </c>
      <c r="EF80" s="2">
        <f t="shared" si="106"/>
        <v>0</v>
      </c>
      <c r="EG80" s="2">
        <f t="shared" si="107"/>
        <v>0</v>
      </c>
      <c r="EH80" s="2">
        <f t="shared" si="108"/>
        <v>0</v>
      </c>
      <c r="EI80" s="2">
        <f t="shared" si="109"/>
        <v>0</v>
      </c>
      <c r="EJ80" s="2">
        <f t="shared" si="110"/>
        <v>0</v>
      </c>
      <c r="EK80" s="2">
        <f t="shared" si="111"/>
        <v>0</v>
      </c>
      <c r="EL80" s="2">
        <f t="shared" si="112"/>
        <v>0</v>
      </c>
      <c r="EM80" s="2">
        <f t="shared" si="113"/>
        <v>0</v>
      </c>
      <c r="EN80" s="2">
        <f t="shared" si="114"/>
        <v>0</v>
      </c>
      <c r="EO80" s="2">
        <f t="shared" si="115"/>
        <v>0</v>
      </c>
      <c r="EP80" s="2">
        <f t="shared" si="116"/>
        <v>0</v>
      </c>
      <c r="EQ80" s="2">
        <f t="shared" si="117"/>
        <v>0</v>
      </c>
      <c r="ER80" s="2">
        <f t="shared" si="118"/>
        <v>0</v>
      </c>
      <c r="ES80" s="2">
        <f t="shared" si="119"/>
        <v>0</v>
      </c>
      <c r="ET80" s="2">
        <f t="shared" si="120"/>
        <v>0</v>
      </c>
      <c r="EU80" s="2">
        <f t="shared" si="121"/>
        <v>0</v>
      </c>
    </row>
    <row r="81" spans="1:151" ht="24" customHeight="1">
      <c r="A81" s="28">
        <v>1</v>
      </c>
      <c r="B81" s="28"/>
      <c r="C81" s="29"/>
      <c r="D81" s="30"/>
      <c r="E81" s="28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2">
        <f>SUM(CK81:DO81)</f>
        <v>0</v>
      </c>
      <c r="AL81" s="33">
        <f aca="true" t="shared" si="264" ref="AL81:AL100">IF(E81="da",IF((AK81-BD81)&gt;0,AK81-BD81,0),SUMIF($DQ$13:$EU$13,1,DQ81:EU81)+SUMIF($DQ$13:$EU$13,2,DQ81:EU81)+SUMIF($DQ$13:$EU$13,3,DQ81:EU81)+SUMIF($DQ$13:$EU$13,4,DQ81:EU81)+SUMIF($DQ$13:$EU$13,5,DQ81:EU81))</f>
        <v>0</v>
      </c>
      <c r="AM81" s="34"/>
      <c r="AN81" s="33">
        <f>SUMIF($F$13:$AJ$13,0,F81:AJ81)+SUMIF($F$13:$AJ$13,6,F81:AJ81)+SUMIF($F$13:$AJ$13,7,F81:AJ81)</f>
        <v>0</v>
      </c>
      <c r="AO81" s="32">
        <f>IF(SUM(BE81:CI81)&gt;$AN$4,$AN$4,SUM(BE81:CI81))</f>
        <v>0</v>
      </c>
      <c r="AP81" s="32">
        <f>SUM(AQ81:BC81)</f>
        <v>0</v>
      </c>
      <c r="AQ81" s="35">
        <f>COUNTIF(F81:AJ81,"L")*8+COUNTIF(F81:AJ81,"LR")*8</f>
        <v>0</v>
      </c>
      <c r="AR81" s="35">
        <f>COUNTIF(F81:AJ81,"D")*8</f>
        <v>0</v>
      </c>
      <c r="AS81" s="35">
        <f>COUNTIF(F81:AJ81,"CO")*8+COUNTIF(F81:AJ81,"COR")*8</f>
        <v>0</v>
      </c>
      <c r="AT81" s="35">
        <f>COUNTIF(F81:AJ81,"BO")*8</f>
        <v>0</v>
      </c>
      <c r="AU81" s="35">
        <f>COUNTIF(F81:AJ81,"BP")*8</f>
        <v>0</v>
      </c>
      <c r="AV81" s="35">
        <f>COUNTIF(F81:AJ81,"AM")*8</f>
        <v>0</v>
      </c>
      <c r="AW81" s="35">
        <f>COUNTIF(F81:AJ81,"M")*8</f>
        <v>0</v>
      </c>
      <c r="AX81" s="35">
        <f>COUNTIF(F81:AJ81,"CFS")*8</f>
        <v>0</v>
      </c>
      <c r="AY81" s="35">
        <f>COUNTIF(F81:AJ81,"O")*8</f>
        <v>0</v>
      </c>
      <c r="AZ81" s="35">
        <f>COUNTIF(F81:AJ81,"N")*8</f>
        <v>0</v>
      </c>
      <c r="BA81" s="35">
        <f>COUNTIF(F81:AJ81,"PRM")*8</f>
        <v>0</v>
      </c>
      <c r="BB81" s="35">
        <f>COUNTIF(F81:AJ81,"PRB")*8</f>
        <v>0</v>
      </c>
      <c r="BC81" s="35">
        <f>COUNTIF(F81:AJ81,"ED")*8</f>
        <v>0</v>
      </c>
      <c r="BD81" s="2">
        <f t="shared" si="230"/>
        <v>152</v>
      </c>
      <c r="BE81" s="2">
        <f t="shared" si="198"/>
        <v>0</v>
      </c>
      <c r="BF81" s="2">
        <f t="shared" si="199"/>
        <v>0</v>
      </c>
      <c r="BG81" s="2">
        <f t="shared" si="200"/>
        <v>0</v>
      </c>
      <c r="BH81" s="2">
        <f t="shared" si="201"/>
        <v>0</v>
      </c>
      <c r="BI81" s="2">
        <f t="shared" si="202"/>
        <v>0</v>
      </c>
      <c r="BJ81" s="2">
        <f t="shared" si="203"/>
        <v>0</v>
      </c>
      <c r="BK81" s="2">
        <f t="shared" si="204"/>
        <v>0</v>
      </c>
      <c r="BL81" s="2">
        <f t="shared" si="205"/>
        <v>0</v>
      </c>
      <c r="BM81" s="2">
        <f t="shared" si="206"/>
        <v>0</v>
      </c>
      <c r="BN81" s="2">
        <f t="shared" si="207"/>
        <v>0</v>
      </c>
      <c r="BO81" s="2">
        <f t="shared" si="208"/>
        <v>0</v>
      </c>
      <c r="BP81" s="2">
        <f t="shared" si="209"/>
        <v>0</v>
      </c>
      <c r="BQ81" s="2">
        <f t="shared" si="210"/>
        <v>0</v>
      </c>
      <c r="BR81" s="2">
        <f t="shared" si="211"/>
        <v>0</v>
      </c>
      <c r="BS81" s="2">
        <f t="shared" si="212"/>
        <v>0</v>
      </c>
      <c r="BT81" s="2">
        <f t="shared" si="213"/>
        <v>0</v>
      </c>
      <c r="BU81" s="2">
        <f t="shared" si="214"/>
        <v>0</v>
      </c>
      <c r="BV81" s="2">
        <f t="shared" si="215"/>
        <v>0</v>
      </c>
      <c r="BW81" s="2">
        <f t="shared" si="216"/>
        <v>0</v>
      </c>
      <c r="BX81" s="2">
        <f t="shared" si="217"/>
        <v>0</v>
      </c>
      <c r="BY81" s="2">
        <f t="shared" si="218"/>
        <v>0</v>
      </c>
      <c r="BZ81" s="2">
        <f t="shared" si="219"/>
        <v>0</v>
      </c>
      <c r="CA81" s="2">
        <f t="shared" si="220"/>
        <v>0</v>
      </c>
      <c r="CB81" s="2">
        <f t="shared" si="221"/>
        <v>0</v>
      </c>
      <c r="CC81" s="2">
        <f t="shared" si="222"/>
        <v>0</v>
      </c>
      <c r="CD81" s="2">
        <f t="shared" si="223"/>
        <v>0</v>
      </c>
      <c r="CE81" s="2">
        <f t="shared" si="224"/>
        <v>0</v>
      </c>
      <c r="CF81" s="2">
        <f t="shared" si="225"/>
        <v>0</v>
      </c>
      <c r="CG81" s="2">
        <f t="shared" si="226"/>
        <v>0</v>
      </c>
      <c r="CH81" s="2">
        <f t="shared" si="227"/>
        <v>0</v>
      </c>
      <c r="CI81" s="2">
        <f t="shared" si="228"/>
        <v>0</v>
      </c>
      <c r="CK81" s="2">
        <f t="shared" si="231"/>
        <v>0</v>
      </c>
      <c r="CL81" s="2">
        <f t="shared" si="232"/>
        <v>0</v>
      </c>
      <c r="CM81" s="2">
        <f t="shared" si="233"/>
        <v>0</v>
      </c>
      <c r="CN81" s="2">
        <f t="shared" si="234"/>
        <v>0</v>
      </c>
      <c r="CO81" s="2">
        <f t="shared" si="235"/>
        <v>0</v>
      </c>
      <c r="CP81" s="2">
        <f t="shared" si="236"/>
        <v>0</v>
      </c>
      <c r="CQ81" s="2">
        <f t="shared" si="237"/>
        <v>0</v>
      </c>
      <c r="CR81" s="2">
        <f t="shared" si="238"/>
        <v>0</v>
      </c>
      <c r="CS81" s="2">
        <f t="shared" si="239"/>
        <v>0</v>
      </c>
      <c r="CT81" s="2">
        <f t="shared" si="240"/>
        <v>0</v>
      </c>
      <c r="CU81" s="2">
        <f t="shared" si="241"/>
        <v>0</v>
      </c>
      <c r="CV81" s="2">
        <f t="shared" si="242"/>
        <v>0</v>
      </c>
      <c r="CW81" s="2">
        <f t="shared" si="243"/>
        <v>0</v>
      </c>
      <c r="CX81" s="2">
        <f t="shared" si="244"/>
        <v>0</v>
      </c>
      <c r="CY81" s="2">
        <f t="shared" si="245"/>
        <v>0</v>
      </c>
      <c r="CZ81" s="2">
        <f t="shared" si="246"/>
        <v>0</v>
      </c>
      <c r="DA81" s="2">
        <f t="shared" si="247"/>
        <v>0</v>
      </c>
      <c r="DB81" s="2">
        <f t="shared" si="248"/>
        <v>0</v>
      </c>
      <c r="DC81" s="2">
        <f t="shared" si="249"/>
        <v>0</v>
      </c>
      <c r="DD81" s="2">
        <f t="shared" si="250"/>
        <v>0</v>
      </c>
      <c r="DE81" s="2">
        <f t="shared" si="251"/>
        <v>0</v>
      </c>
      <c r="DF81" s="2">
        <f t="shared" si="252"/>
        <v>0</v>
      </c>
      <c r="DG81" s="2">
        <f t="shared" si="253"/>
        <v>0</v>
      </c>
      <c r="DH81" s="2">
        <f t="shared" si="254"/>
        <v>0</v>
      </c>
      <c r="DI81" s="2">
        <f t="shared" si="255"/>
        <v>0</v>
      </c>
      <c r="DJ81" s="2">
        <f t="shared" si="256"/>
        <v>0</v>
      </c>
      <c r="DK81" s="2">
        <f t="shared" si="257"/>
        <v>0</v>
      </c>
      <c r="DL81" s="2">
        <f t="shared" si="258"/>
        <v>0</v>
      </c>
      <c r="DM81" s="2">
        <f t="shared" si="259"/>
        <v>0</v>
      </c>
      <c r="DN81" s="2">
        <f t="shared" si="260"/>
        <v>0</v>
      </c>
      <c r="DO81" s="2">
        <f t="shared" si="261"/>
        <v>0</v>
      </c>
      <c r="DQ81" s="2">
        <f t="shared" si="263"/>
        <v>0</v>
      </c>
      <c r="DR81" s="2">
        <f aca="true" t="shared" si="265" ref="DR81:DR112">IF(OR(G81=1,G81=2,G81=3,G81=4,G81=5,G81=6,G81=7,G81=8,G81=9,G81=10,G81=11,G81=12),IF(G81-8&gt;0,G81-8,0),0)</f>
        <v>0</v>
      </c>
      <c r="DS81" s="2">
        <f aca="true" t="shared" si="266" ref="DS81:DS112">IF(OR(H81=1,H81=2,H81=3,H81=4,H81=5,H81=6,H81=7,H81=8,H81=9,H81=10,H81=11,H81=12),IF(H81-8&gt;0,H81-8,0),0)</f>
        <v>0</v>
      </c>
      <c r="DT81" s="2">
        <f aca="true" t="shared" si="267" ref="DT81:DT112">IF(OR(I81=1,I81=2,I81=3,I81=4,I81=5,I81=6,I81=7,I81=8,I81=9,I81=10,I81=11,I81=12),IF(I81-8&gt;0,I81-8,0),0)</f>
        <v>0</v>
      </c>
      <c r="DU81" s="2">
        <f aca="true" t="shared" si="268" ref="DU81:DU112">IF(OR(J81=1,J81=2,J81=3,J81=4,J81=5,J81=6,J81=7,J81=8,J81=9,J81=10,J81=11,J81=12),IF(J81-8&gt;0,J81-8,0),0)</f>
        <v>0</v>
      </c>
      <c r="DV81" s="2">
        <f aca="true" t="shared" si="269" ref="DV81:DV112">IF(OR(K81=1,K81=2,K81=3,K81=4,K81=5,K81=6,K81=7,K81=8,K81=9,K81=10,K81=11,K81=12),IF(K81-8&gt;0,K81-8,0),0)</f>
        <v>0</v>
      </c>
      <c r="DW81" s="2">
        <f aca="true" t="shared" si="270" ref="DW81:DW112">IF(OR(L81=1,L81=2,L81=3,L81=4,L81=5,L81=6,L81=7,L81=8,L81=9,L81=10,L81=11,L81=12),IF(L81-8&gt;0,L81-8,0),0)</f>
        <v>0</v>
      </c>
      <c r="DX81" s="2">
        <f aca="true" t="shared" si="271" ref="DX81:DX112">IF(OR(M81=1,M81=2,M81=3,M81=4,M81=5,M81=6,M81=7,M81=8,M81=9,M81=10,M81=11,M81=12),IF(M81-8&gt;0,M81-8,0),0)</f>
        <v>0</v>
      </c>
      <c r="DY81" s="2">
        <f aca="true" t="shared" si="272" ref="DY81:DY112">IF(OR(N81=1,N81=2,N81=3,N81=4,N81=5,N81=6,N81=7,N81=8,N81=9,N81=10,N81=11,N81=12),IF(N81-8&gt;0,N81-8,0),0)</f>
        <v>0</v>
      </c>
      <c r="DZ81" s="2">
        <f aca="true" t="shared" si="273" ref="DZ81:DZ112">IF(OR(O81=1,O81=2,O81=3,O81=4,O81=5,O81=6,O81=7,O81=8,O81=9,O81=10,O81=11,O81=12),IF(O81-8&gt;0,O81-8,0),0)</f>
        <v>0</v>
      </c>
      <c r="EA81" s="2">
        <f aca="true" t="shared" si="274" ref="EA81:EA112">IF(OR(P81=1,P81=2,P81=3,P81=4,P81=5,P81=6,P81=7,P81=8,P81=9,P81=10,P81=11,P81=12),IF(P81-8&gt;0,P81-8,0),0)</f>
        <v>0</v>
      </c>
      <c r="EB81" s="2">
        <f aca="true" t="shared" si="275" ref="EB81:EB112">IF(OR(Q81=1,Q81=2,Q81=3,Q81=4,Q81=5,Q81=6,Q81=7,Q81=8,Q81=9,Q81=10,Q81=11,Q81=12),IF(Q81-8&gt;0,Q81-8,0),0)</f>
        <v>0</v>
      </c>
      <c r="EC81" s="2">
        <f aca="true" t="shared" si="276" ref="EC81:EC112">IF(OR(R81=1,R81=2,R81=3,R81=4,R81=5,R81=6,R81=7,R81=8,R81=9,R81=10,R81=11,R81=12),IF(R81-8&gt;0,R81-8,0),0)</f>
        <v>0</v>
      </c>
      <c r="ED81" s="2">
        <f aca="true" t="shared" si="277" ref="ED81:ED112">IF(OR(S81=1,S81=2,S81=3,S81=4,S81=5,S81=6,S81=7,S81=8,S81=9,S81=10,S81=11,S81=12),IF(S81-8&gt;0,S81-8,0),0)</f>
        <v>0</v>
      </c>
      <c r="EE81" s="2">
        <f aca="true" t="shared" si="278" ref="EE81:EE112">IF(OR(T81=1,T81=2,T81=3,T81=4,T81=5,T81=6,T81=7,T81=8,T81=9,T81=10,T81=11,T81=12),IF(T81-8&gt;0,T81-8,0),0)</f>
        <v>0</v>
      </c>
      <c r="EF81" s="2">
        <f aca="true" t="shared" si="279" ref="EF81:EF112">IF(OR(U81=1,U81=2,U81=3,U81=4,U81=5,U81=6,U81=7,U81=8,U81=9,U81=10,U81=11,U81=12),IF(U81-8&gt;0,U81-8,0),0)</f>
        <v>0</v>
      </c>
      <c r="EG81" s="2">
        <f aca="true" t="shared" si="280" ref="EG81:EG112">IF(OR(V81=1,V81=2,V81=3,V81=4,V81=5,V81=6,V81=7,V81=8,V81=9,V81=10,V81=11,V81=12),IF(V81-8&gt;0,V81-8,0),0)</f>
        <v>0</v>
      </c>
      <c r="EH81" s="2">
        <f aca="true" t="shared" si="281" ref="EH81:EH112">IF(OR(W81=1,W81=2,W81=3,W81=4,W81=5,W81=6,W81=7,W81=8,W81=9,W81=10,W81=11,W81=12),IF(W81-8&gt;0,W81-8,0),0)</f>
        <v>0</v>
      </c>
      <c r="EI81" s="2">
        <f aca="true" t="shared" si="282" ref="EI81:EI112">IF(OR(X81=1,X81=2,X81=3,X81=4,X81=5,X81=6,X81=7,X81=8,X81=9,X81=10,X81=11,X81=12),IF(X81-8&gt;0,X81-8,0),0)</f>
        <v>0</v>
      </c>
      <c r="EJ81" s="2">
        <f aca="true" t="shared" si="283" ref="EJ81:EJ112">IF(OR(Y81=1,Y81=2,Y81=3,Y81=4,Y81=5,Y81=6,Y81=7,Y81=8,Y81=9,Y81=10,Y81=11,Y81=12),IF(Y81-8&gt;0,Y81-8,0),0)</f>
        <v>0</v>
      </c>
      <c r="EK81" s="2">
        <f aca="true" t="shared" si="284" ref="EK81:EK112">IF(OR(Z81=1,Z81=2,Z81=3,Z81=4,Z81=5,Z81=6,Z81=7,Z81=8,Z81=9,Z81=10,Z81=11,Z81=12),IF(Z81-8&gt;0,Z81-8,0),0)</f>
        <v>0</v>
      </c>
      <c r="EL81" s="2">
        <f aca="true" t="shared" si="285" ref="EL81:EL112">IF(OR(AA81=1,AA81=2,AA81=3,AA81=4,AA81=5,AA81=6,AA81=7,AA81=8,AA81=9,AA81=10,AA81=11,AA81=12),IF(AA81-8&gt;0,AA81-8,0),0)</f>
        <v>0</v>
      </c>
      <c r="EM81" s="2">
        <f aca="true" t="shared" si="286" ref="EM81:EM112">IF(OR(AB81=1,AB81=2,AB81=3,AB81=4,AB81=5,AB81=6,AB81=7,AB81=8,AB81=9,AB81=10,AB81=11,AB81=12),IF(AB81-8&gt;0,AB81-8,0),0)</f>
        <v>0</v>
      </c>
      <c r="EN81" s="2">
        <f aca="true" t="shared" si="287" ref="EN81:EN112">IF(OR(AC81=1,AC81=2,AC81=3,AC81=4,AC81=5,AC81=6,AC81=7,AC81=8,AC81=9,AC81=10,AC81=11,AC81=12),IF(AC81-8&gt;0,AC81-8,0),0)</f>
        <v>0</v>
      </c>
      <c r="EO81" s="2">
        <f aca="true" t="shared" si="288" ref="EO81:EO112">IF(OR(AD81=1,AD81=2,AD81=3,AD81=4,AD81=5,AD81=6,AD81=7,AD81=8,AD81=9,AD81=10,AD81=11,AD81=12),IF(AD81-8&gt;0,AD81-8,0),0)</f>
        <v>0</v>
      </c>
      <c r="EP81" s="2">
        <f aca="true" t="shared" si="289" ref="EP81:EP112">IF(OR(AE81=1,AE81=2,AE81=3,AE81=4,AE81=5,AE81=6,AE81=7,AE81=8,AE81=9,AE81=10,AE81=11,AE81=12),IF(AE81-8&gt;0,AE81-8,0),0)</f>
        <v>0</v>
      </c>
      <c r="EQ81" s="2">
        <f aca="true" t="shared" si="290" ref="EQ81:EQ112">IF(OR(AF81=1,AF81=2,AF81=3,AF81=4,AF81=5,AF81=6,AF81=7,AF81=8,AF81=9,AF81=10,AF81=11,AF81=12),IF(AF81-8&gt;0,AF81-8,0),0)</f>
        <v>0</v>
      </c>
      <c r="ER81" s="2">
        <f aca="true" t="shared" si="291" ref="ER81:ER112">IF(OR(AG81=1,AG81=2,AG81=3,AG81=4,AG81=5,AG81=6,AG81=7,AG81=8,AG81=9,AG81=10,AG81=11,AG81=12),IF(AG81-8&gt;0,AG81-8,0),0)</f>
        <v>0</v>
      </c>
      <c r="ES81" s="2">
        <f aca="true" t="shared" si="292" ref="ES81:ES112">IF(OR(AH81=1,AH81=2,AH81=3,AH81=4,AH81=5,AH81=6,AH81=7,AH81=8,AH81=9,AH81=10,AH81=11,AH81=12),IF(AH81-8&gt;0,AH81-8,0),0)</f>
        <v>0</v>
      </c>
      <c r="ET81" s="2">
        <f aca="true" t="shared" si="293" ref="ET81:ET112">IF(OR(AI81=1,AI81=2,AI81=3,AI81=4,AI81=5,AI81=6,AI81=7,AI81=8,AI81=9,AI81=10,AI81=11,AI81=12),IF(AI81-8&gt;0,AI81-8,0),0)</f>
        <v>0</v>
      </c>
      <c r="EU81" s="2">
        <f aca="true" t="shared" si="294" ref="EU81:EU112">IF(OR(AJ81=1,AJ81=2,AJ81=3,AJ81=4,AJ81=5,AJ81=6,AJ81=7,AJ81=8,AJ81=9,AJ81=10,AJ81=11,AJ81=12),IF(AJ81-8&gt;0,AJ81-8,0),0)</f>
        <v>0</v>
      </c>
    </row>
    <row r="82" spans="1:151" ht="24" customHeight="1">
      <c r="A82" s="28">
        <v>2</v>
      </c>
      <c r="B82" s="28"/>
      <c r="C82" s="29"/>
      <c r="D82" s="30"/>
      <c r="E82" s="28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2">
        <f>SUM(CK82:DO82)</f>
        <v>0</v>
      </c>
      <c r="AL82" s="33">
        <f t="shared" si="264"/>
        <v>0</v>
      </c>
      <c r="AM82" s="34"/>
      <c r="AN82" s="33">
        <f>SUMIF($F$13:$AJ$13,0,F82:AJ82)+SUMIF($F$13:$AJ$13,6,F82:AJ82)+SUMIF($F$13:$AJ$13,7,F82:AJ82)</f>
        <v>0</v>
      </c>
      <c r="AO82" s="32">
        <f>IF(SUM(BE82:CI82)&gt;$AN$4,$AN$4,SUM(BE82:CI82))</f>
        <v>0</v>
      </c>
      <c r="AP82" s="32">
        <f>SUM(AQ82:BC82)</f>
        <v>0</v>
      </c>
      <c r="AQ82" s="35">
        <f>COUNTIF(F82:AJ82,"L")*8+COUNTIF(F82:AJ82,"LR")*8</f>
        <v>0</v>
      </c>
      <c r="AR82" s="35">
        <f>COUNTIF(F82:AJ82,"D")*8</f>
        <v>0</v>
      </c>
      <c r="AS82" s="35">
        <f>COUNTIF(F82:AJ82,"CO")*8+COUNTIF(F82:AJ82,"COR")*8</f>
        <v>0</v>
      </c>
      <c r="AT82" s="35">
        <f>COUNTIF(F82:AJ82,"BO")*8</f>
        <v>0</v>
      </c>
      <c r="AU82" s="35">
        <f>COUNTIF(F82:AJ82,"BP")*8</f>
        <v>0</v>
      </c>
      <c r="AV82" s="35">
        <f>COUNTIF(F82:AJ82,"AM")*8</f>
        <v>0</v>
      </c>
      <c r="AW82" s="35">
        <f>COUNTIF(F82:AJ82,"M")*8</f>
        <v>0</v>
      </c>
      <c r="AX82" s="35">
        <f>COUNTIF(F82:AJ82,"CFS")*8</f>
        <v>0</v>
      </c>
      <c r="AY82" s="35">
        <f>COUNTIF(F82:AJ82,"O")*8</f>
        <v>0</v>
      </c>
      <c r="AZ82" s="35">
        <f>COUNTIF(F82:AJ82,"N")*8</f>
        <v>0</v>
      </c>
      <c r="BA82" s="35">
        <f>COUNTIF(F82:AJ82,"PRM")*8</f>
        <v>0</v>
      </c>
      <c r="BB82" s="35">
        <f>COUNTIF(F82:AJ82,"PRB")*8</f>
        <v>0</v>
      </c>
      <c r="BC82" s="35">
        <f>COUNTIF(F82:AJ82,"ED")*8</f>
        <v>0</v>
      </c>
      <c r="BD82" s="2">
        <f t="shared" si="230"/>
        <v>152</v>
      </c>
      <c r="BE82" s="2">
        <f t="shared" si="198"/>
        <v>0</v>
      </c>
      <c r="BF82" s="2">
        <f t="shared" si="199"/>
        <v>0</v>
      </c>
      <c r="BG82" s="2">
        <f t="shared" si="200"/>
        <v>0</v>
      </c>
      <c r="BH82" s="2">
        <f t="shared" si="201"/>
        <v>0</v>
      </c>
      <c r="BI82" s="2">
        <f t="shared" si="202"/>
        <v>0</v>
      </c>
      <c r="BJ82" s="2">
        <f t="shared" si="203"/>
        <v>0</v>
      </c>
      <c r="BK82" s="2">
        <f t="shared" si="204"/>
        <v>0</v>
      </c>
      <c r="BL82" s="2">
        <f t="shared" si="205"/>
        <v>0</v>
      </c>
      <c r="BM82" s="2">
        <f t="shared" si="206"/>
        <v>0</v>
      </c>
      <c r="BN82" s="2">
        <f t="shared" si="207"/>
        <v>0</v>
      </c>
      <c r="BO82" s="2">
        <f t="shared" si="208"/>
        <v>0</v>
      </c>
      <c r="BP82" s="2">
        <f t="shared" si="209"/>
        <v>0</v>
      </c>
      <c r="BQ82" s="2">
        <f t="shared" si="210"/>
        <v>0</v>
      </c>
      <c r="BR82" s="2">
        <f t="shared" si="211"/>
        <v>0</v>
      </c>
      <c r="BS82" s="2">
        <f t="shared" si="212"/>
        <v>0</v>
      </c>
      <c r="BT82" s="2">
        <f t="shared" si="213"/>
        <v>0</v>
      </c>
      <c r="BU82" s="2">
        <f t="shared" si="214"/>
        <v>0</v>
      </c>
      <c r="BV82" s="2">
        <f t="shared" si="215"/>
        <v>0</v>
      </c>
      <c r="BW82" s="2">
        <f t="shared" si="216"/>
        <v>0</v>
      </c>
      <c r="BX82" s="2">
        <f t="shared" si="217"/>
        <v>0</v>
      </c>
      <c r="BY82" s="2">
        <f t="shared" si="218"/>
        <v>0</v>
      </c>
      <c r="BZ82" s="2">
        <f t="shared" si="219"/>
        <v>0</v>
      </c>
      <c r="CA82" s="2">
        <f t="shared" si="220"/>
        <v>0</v>
      </c>
      <c r="CB82" s="2">
        <f t="shared" si="221"/>
        <v>0</v>
      </c>
      <c r="CC82" s="2">
        <f t="shared" si="222"/>
        <v>0</v>
      </c>
      <c r="CD82" s="2">
        <f t="shared" si="223"/>
        <v>0</v>
      </c>
      <c r="CE82" s="2">
        <f t="shared" si="224"/>
        <v>0</v>
      </c>
      <c r="CF82" s="2">
        <f t="shared" si="225"/>
        <v>0</v>
      </c>
      <c r="CG82" s="2">
        <f t="shared" si="226"/>
        <v>0</v>
      </c>
      <c r="CH82" s="2">
        <f t="shared" si="227"/>
        <v>0</v>
      </c>
      <c r="CI82" s="2">
        <f t="shared" si="228"/>
        <v>0</v>
      </c>
      <c r="CK82" s="2">
        <f t="shared" si="231"/>
        <v>0</v>
      </c>
      <c r="CL82" s="2">
        <f t="shared" si="232"/>
        <v>0</v>
      </c>
      <c r="CM82" s="2">
        <f t="shared" si="233"/>
        <v>0</v>
      </c>
      <c r="CN82" s="2">
        <f t="shared" si="234"/>
        <v>0</v>
      </c>
      <c r="CO82" s="2">
        <f t="shared" si="235"/>
        <v>0</v>
      </c>
      <c r="CP82" s="2">
        <f t="shared" si="236"/>
        <v>0</v>
      </c>
      <c r="CQ82" s="2">
        <f t="shared" si="237"/>
        <v>0</v>
      </c>
      <c r="CR82" s="2">
        <f t="shared" si="238"/>
        <v>0</v>
      </c>
      <c r="CS82" s="2">
        <f t="shared" si="239"/>
        <v>0</v>
      </c>
      <c r="CT82" s="2">
        <f t="shared" si="240"/>
        <v>0</v>
      </c>
      <c r="CU82" s="2">
        <f t="shared" si="241"/>
        <v>0</v>
      </c>
      <c r="CV82" s="2">
        <f t="shared" si="242"/>
        <v>0</v>
      </c>
      <c r="CW82" s="2">
        <f t="shared" si="243"/>
        <v>0</v>
      </c>
      <c r="CX82" s="2">
        <f t="shared" si="244"/>
        <v>0</v>
      </c>
      <c r="CY82" s="2">
        <f t="shared" si="245"/>
        <v>0</v>
      </c>
      <c r="CZ82" s="2">
        <f t="shared" si="246"/>
        <v>0</v>
      </c>
      <c r="DA82" s="2">
        <f t="shared" si="247"/>
        <v>0</v>
      </c>
      <c r="DB82" s="2">
        <f t="shared" si="248"/>
        <v>0</v>
      </c>
      <c r="DC82" s="2">
        <f t="shared" si="249"/>
        <v>0</v>
      </c>
      <c r="DD82" s="2">
        <f t="shared" si="250"/>
        <v>0</v>
      </c>
      <c r="DE82" s="2">
        <f t="shared" si="251"/>
        <v>0</v>
      </c>
      <c r="DF82" s="2">
        <f t="shared" si="252"/>
        <v>0</v>
      </c>
      <c r="DG82" s="2">
        <f t="shared" si="253"/>
        <v>0</v>
      </c>
      <c r="DH82" s="2">
        <f t="shared" si="254"/>
        <v>0</v>
      </c>
      <c r="DI82" s="2">
        <f t="shared" si="255"/>
        <v>0</v>
      </c>
      <c r="DJ82" s="2">
        <f t="shared" si="256"/>
        <v>0</v>
      </c>
      <c r="DK82" s="2">
        <f t="shared" si="257"/>
        <v>0</v>
      </c>
      <c r="DL82" s="2">
        <f t="shared" si="258"/>
        <v>0</v>
      </c>
      <c r="DM82" s="2">
        <f t="shared" si="259"/>
        <v>0</v>
      </c>
      <c r="DN82" s="2">
        <f t="shared" si="260"/>
        <v>0</v>
      </c>
      <c r="DO82" s="2">
        <f t="shared" si="261"/>
        <v>0</v>
      </c>
      <c r="DQ82" s="2">
        <f t="shared" si="263"/>
        <v>0</v>
      </c>
      <c r="DR82" s="2">
        <f t="shared" si="265"/>
        <v>0</v>
      </c>
      <c r="DS82" s="2">
        <f t="shared" si="266"/>
        <v>0</v>
      </c>
      <c r="DT82" s="2">
        <f t="shared" si="267"/>
        <v>0</v>
      </c>
      <c r="DU82" s="2">
        <f t="shared" si="268"/>
        <v>0</v>
      </c>
      <c r="DV82" s="2">
        <f t="shared" si="269"/>
        <v>0</v>
      </c>
      <c r="DW82" s="2">
        <f t="shared" si="270"/>
        <v>0</v>
      </c>
      <c r="DX82" s="2">
        <f t="shared" si="271"/>
        <v>0</v>
      </c>
      <c r="DY82" s="2">
        <f t="shared" si="272"/>
        <v>0</v>
      </c>
      <c r="DZ82" s="2">
        <f t="shared" si="273"/>
        <v>0</v>
      </c>
      <c r="EA82" s="2">
        <f t="shared" si="274"/>
        <v>0</v>
      </c>
      <c r="EB82" s="2">
        <f t="shared" si="275"/>
        <v>0</v>
      </c>
      <c r="EC82" s="2">
        <f t="shared" si="276"/>
        <v>0</v>
      </c>
      <c r="ED82" s="2">
        <f t="shared" si="277"/>
        <v>0</v>
      </c>
      <c r="EE82" s="2">
        <f t="shared" si="278"/>
        <v>0</v>
      </c>
      <c r="EF82" s="2">
        <f t="shared" si="279"/>
        <v>0</v>
      </c>
      <c r="EG82" s="2">
        <f t="shared" si="280"/>
        <v>0</v>
      </c>
      <c r="EH82" s="2">
        <f t="shared" si="281"/>
        <v>0</v>
      </c>
      <c r="EI82" s="2">
        <f t="shared" si="282"/>
        <v>0</v>
      </c>
      <c r="EJ82" s="2">
        <f t="shared" si="283"/>
        <v>0</v>
      </c>
      <c r="EK82" s="2">
        <f t="shared" si="284"/>
        <v>0</v>
      </c>
      <c r="EL82" s="2">
        <f t="shared" si="285"/>
        <v>0</v>
      </c>
      <c r="EM82" s="2">
        <f t="shared" si="286"/>
        <v>0</v>
      </c>
      <c r="EN82" s="2">
        <f t="shared" si="287"/>
        <v>0</v>
      </c>
      <c r="EO82" s="2">
        <f t="shared" si="288"/>
        <v>0</v>
      </c>
      <c r="EP82" s="2">
        <f t="shared" si="289"/>
        <v>0</v>
      </c>
      <c r="EQ82" s="2">
        <f t="shared" si="290"/>
        <v>0</v>
      </c>
      <c r="ER82" s="2">
        <f t="shared" si="291"/>
        <v>0</v>
      </c>
      <c r="ES82" s="2">
        <f t="shared" si="292"/>
        <v>0</v>
      </c>
      <c r="ET82" s="2">
        <f t="shared" si="293"/>
        <v>0</v>
      </c>
      <c r="EU82" s="2">
        <f t="shared" si="294"/>
        <v>0</v>
      </c>
    </row>
    <row r="83" spans="1:151" ht="24" customHeight="1">
      <c r="A83" s="28"/>
      <c r="B83" s="28"/>
      <c r="C83" s="29"/>
      <c r="D83" s="30"/>
      <c r="E83" s="28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2">
        <f aca="true" t="shared" si="295" ref="AK83:AK98">SUM(CK83:DO83)</f>
        <v>0</v>
      </c>
      <c r="AL83" s="33">
        <f t="shared" si="264"/>
        <v>0</v>
      </c>
      <c r="AM83" s="34"/>
      <c r="AN83" s="33">
        <f aca="true" t="shared" si="296" ref="AN83:AN98">SUMIF($F$13:$AJ$13,0,F83:AJ83)+SUMIF($F$13:$AJ$13,6,F83:AJ83)+SUMIF($F$13:$AJ$13,7,F83:AJ83)</f>
        <v>0</v>
      </c>
      <c r="AO83" s="32">
        <f aca="true" t="shared" si="297" ref="AO83:AO98">IF(SUM(BE83:CI83)&gt;$AN$4,$AN$4,SUM(BE83:CI83))</f>
        <v>0</v>
      </c>
      <c r="AP83" s="32">
        <f aca="true" t="shared" si="298" ref="AP83:AP98">SUM(AQ83:BC83)</f>
        <v>0</v>
      </c>
      <c r="AQ83" s="35">
        <f aca="true" t="shared" si="299" ref="AQ83:AQ98">COUNTIF(F83:AJ83,"L")*8+COUNTIF(F83:AJ83,"LR")*8</f>
        <v>0</v>
      </c>
      <c r="AR83" s="35">
        <f aca="true" t="shared" si="300" ref="AR83:AR98">COUNTIF(F83:AJ83,"D")*8</f>
        <v>0</v>
      </c>
      <c r="AS83" s="35">
        <f aca="true" t="shared" si="301" ref="AS83:AS98">COUNTIF(F83:AJ83,"CO")*8+COUNTIF(F83:AJ83,"COR")*8</f>
        <v>0</v>
      </c>
      <c r="AT83" s="35">
        <f aca="true" t="shared" si="302" ref="AT83:AT98">COUNTIF(F83:AJ83,"BO")*8</f>
        <v>0</v>
      </c>
      <c r="AU83" s="35">
        <f aca="true" t="shared" si="303" ref="AU83:AU98">COUNTIF(F83:AJ83,"BP")*8</f>
        <v>0</v>
      </c>
      <c r="AV83" s="35">
        <f aca="true" t="shared" si="304" ref="AV83:AV98">COUNTIF(F83:AJ83,"AM")*8</f>
        <v>0</v>
      </c>
      <c r="AW83" s="35">
        <f aca="true" t="shared" si="305" ref="AW83:AW98">COUNTIF(F83:AJ83,"M")*8</f>
        <v>0</v>
      </c>
      <c r="AX83" s="35">
        <f aca="true" t="shared" si="306" ref="AX83:AX98">COUNTIF(F83:AJ83,"CFS")*8</f>
        <v>0</v>
      </c>
      <c r="AY83" s="35">
        <f aca="true" t="shared" si="307" ref="AY83:AY98">COUNTIF(F83:AJ83,"O")*8</f>
        <v>0</v>
      </c>
      <c r="AZ83" s="35">
        <f aca="true" t="shared" si="308" ref="AZ83:AZ98">COUNTIF(F83:AJ83,"N")*8</f>
        <v>0</v>
      </c>
      <c r="BA83" s="35">
        <f aca="true" t="shared" si="309" ref="BA83:BA98">COUNTIF(F83:AJ83,"PRM")*8</f>
        <v>0</v>
      </c>
      <c r="BB83" s="35">
        <f aca="true" t="shared" si="310" ref="BB83:BB98">COUNTIF(F83:AJ83,"PRB")*8</f>
        <v>0</v>
      </c>
      <c r="BC83" s="35">
        <f aca="true" t="shared" si="311" ref="BC83:BC98">COUNTIF(F83:AJ83,"ED")*8</f>
        <v>0</v>
      </c>
      <c r="BD83" s="2">
        <f t="shared" si="230"/>
        <v>152</v>
      </c>
      <c r="BE83" s="2">
        <f t="shared" si="198"/>
        <v>0</v>
      </c>
      <c r="BF83" s="2">
        <f t="shared" si="199"/>
        <v>0</v>
      </c>
      <c r="BG83" s="2">
        <f t="shared" si="200"/>
        <v>0</v>
      </c>
      <c r="BH83" s="2">
        <f t="shared" si="201"/>
        <v>0</v>
      </c>
      <c r="BI83" s="2">
        <f t="shared" si="202"/>
        <v>0</v>
      </c>
      <c r="BJ83" s="2">
        <f t="shared" si="203"/>
        <v>0</v>
      </c>
      <c r="BK83" s="2">
        <f t="shared" si="204"/>
        <v>0</v>
      </c>
      <c r="BL83" s="2">
        <f t="shared" si="205"/>
        <v>0</v>
      </c>
      <c r="BM83" s="2">
        <f t="shared" si="206"/>
        <v>0</v>
      </c>
      <c r="BN83" s="2">
        <f t="shared" si="207"/>
        <v>0</v>
      </c>
      <c r="BO83" s="2">
        <f t="shared" si="208"/>
        <v>0</v>
      </c>
      <c r="BP83" s="2">
        <f t="shared" si="209"/>
        <v>0</v>
      </c>
      <c r="BQ83" s="2">
        <f t="shared" si="210"/>
        <v>0</v>
      </c>
      <c r="BR83" s="2">
        <f t="shared" si="211"/>
        <v>0</v>
      </c>
      <c r="BS83" s="2">
        <f t="shared" si="212"/>
        <v>0</v>
      </c>
      <c r="BT83" s="2">
        <f t="shared" si="213"/>
        <v>0</v>
      </c>
      <c r="BU83" s="2">
        <f t="shared" si="214"/>
        <v>0</v>
      </c>
      <c r="BV83" s="2">
        <f t="shared" si="215"/>
        <v>0</v>
      </c>
      <c r="BW83" s="2">
        <f t="shared" si="216"/>
        <v>0</v>
      </c>
      <c r="BX83" s="2">
        <f t="shared" si="217"/>
        <v>0</v>
      </c>
      <c r="BY83" s="2">
        <f t="shared" si="218"/>
        <v>0</v>
      </c>
      <c r="BZ83" s="2">
        <f t="shared" si="219"/>
        <v>0</v>
      </c>
      <c r="CA83" s="2">
        <f t="shared" si="220"/>
        <v>0</v>
      </c>
      <c r="CB83" s="2">
        <f t="shared" si="221"/>
        <v>0</v>
      </c>
      <c r="CC83" s="2">
        <f t="shared" si="222"/>
        <v>0</v>
      </c>
      <c r="CD83" s="2">
        <f t="shared" si="223"/>
        <v>0</v>
      </c>
      <c r="CE83" s="2">
        <f t="shared" si="224"/>
        <v>0</v>
      </c>
      <c r="CF83" s="2">
        <f t="shared" si="225"/>
        <v>0</v>
      </c>
      <c r="CG83" s="2">
        <f t="shared" si="226"/>
        <v>0</v>
      </c>
      <c r="CH83" s="2">
        <f t="shared" si="227"/>
        <v>0</v>
      </c>
      <c r="CI83" s="2">
        <f t="shared" si="228"/>
        <v>0</v>
      </c>
      <c r="CK83" s="2">
        <f t="shared" si="231"/>
        <v>0</v>
      </c>
      <c r="CL83" s="2">
        <f t="shared" si="232"/>
        <v>0</v>
      </c>
      <c r="CM83" s="2">
        <f t="shared" si="233"/>
        <v>0</v>
      </c>
      <c r="CN83" s="2">
        <f t="shared" si="234"/>
        <v>0</v>
      </c>
      <c r="CO83" s="2">
        <f t="shared" si="235"/>
        <v>0</v>
      </c>
      <c r="CP83" s="2">
        <f t="shared" si="236"/>
        <v>0</v>
      </c>
      <c r="CQ83" s="2">
        <f t="shared" si="237"/>
        <v>0</v>
      </c>
      <c r="CR83" s="2">
        <f t="shared" si="238"/>
        <v>0</v>
      </c>
      <c r="CS83" s="2">
        <f t="shared" si="239"/>
        <v>0</v>
      </c>
      <c r="CT83" s="2">
        <f t="shared" si="240"/>
        <v>0</v>
      </c>
      <c r="CU83" s="2">
        <f t="shared" si="241"/>
        <v>0</v>
      </c>
      <c r="CV83" s="2">
        <f t="shared" si="242"/>
        <v>0</v>
      </c>
      <c r="CW83" s="2">
        <f t="shared" si="243"/>
        <v>0</v>
      </c>
      <c r="CX83" s="2">
        <f t="shared" si="244"/>
        <v>0</v>
      </c>
      <c r="CY83" s="2">
        <f t="shared" si="245"/>
        <v>0</v>
      </c>
      <c r="CZ83" s="2">
        <f t="shared" si="246"/>
        <v>0</v>
      </c>
      <c r="DA83" s="2">
        <f t="shared" si="247"/>
        <v>0</v>
      </c>
      <c r="DB83" s="2">
        <f t="shared" si="248"/>
        <v>0</v>
      </c>
      <c r="DC83" s="2">
        <f t="shared" si="249"/>
        <v>0</v>
      </c>
      <c r="DD83" s="2">
        <f t="shared" si="250"/>
        <v>0</v>
      </c>
      <c r="DE83" s="2">
        <f t="shared" si="251"/>
        <v>0</v>
      </c>
      <c r="DF83" s="2">
        <f t="shared" si="252"/>
        <v>0</v>
      </c>
      <c r="DG83" s="2">
        <f t="shared" si="253"/>
        <v>0</v>
      </c>
      <c r="DH83" s="2">
        <f t="shared" si="254"/>
        <v>0</v>
      </c>
      <c r="DI83" s="2">
        <f t="shared" si="255"/>
        <v>0</v>
      </c>
      <c r="DJ83" s="2">
        <f t="shared" si="256"/>
        <v>0</v>
      </c>
      <c r="DK83" s="2">
        <f t="shared" si="257"/>
        <v>0</v>
      </c>
      <c r="DL83" s="2">
        <f t="shared" si="258"/>
        <v>0</v>
      </c>
      <c r="DM83" s="2">
        <f t="shared" si="259"/>
        <v>0</v>
      </c>
      <c r="DN83" s="2">
        <f t="shared" si="260"/>
        <v>0</v>
      </c>
      <c r="DO83" s="2">
        <f t="shared" si="261"/>
        <v>0</v>
      </c>
      <c r="DQ83" s="2">
        <f t="shared" si="263"/>
        <v>0</v>
      </c>
      <c r="DR83" s="2">
        <f t="shared" si="265"/>
        <v>0</v>
      </c>
      <c r="DS83" s="2">
        <f t="shared" si="266"/>
        <v>0</v>
      </c>
      <c r="DT83" s="2">
        <f t="shared" si="267"/>
        <v>0</v>
      </c>
      <c r="DU83" s="2">
        <f t="shared" si="268"/>
        <v>0</v>
      </c>
      <c r="DV83" s="2">
        <f t="shared" si="269"/>
        <v>0</v>
      </c>
      <c r="DW83" s="2">
        <f t="shared" si="270"/>
        <v>0</v>
      </c>
      <c r="DX83" s="2">
        <f t="shared" si="271"/>
        <v>0</v>
      </c>
      <c r="DY83" s="2">
        <f t="shared" si="272"/>
        <v>0</v>
      </c>
      <c r="DZ83" s="2">
        <f t="shared" si="273"/>
        <v>0</v>
      </c>
      <c r="EA83" s="2">
        <f t="shared" si="274"/>
        <v>0</v>
      </c>
      <c r="EB83" s="2">
        <f t="shared" si="275"/>
        <v>0</v>
      </c>
      <c r="EC83" s="2">
        <f t="shared" si="276"/>
        <v>0</v>
      </c>
      <c r="ED83" s="2">
        <f t="shared" si="277"/>
        <v>0</v>
      </c>
      <c r="EE83" s="2">
        <f t="shared" si="278"/>
        <v>0</v>
      </c>
      <c r="EF83" s="2">
        <f t="shared" si="279"/>
        <v>0</v>
      </c>
      <c r="EG83" s="2">
        <f t="shared" si="280"/>
        <v>0</v>
      </c>
      <c r="EH83" s="2">
        <f t="shared" si="281"/>
        <v>0</v>
      </c>
      <c r="EI83" s="2">
        <f t="shared" si="282"/>
        <v>0</v>
      </c>
      <c r="EJ83" s="2">
        <f t="shared" si="283"/>
        <v>0</v>
      </c>
      <c r="EK83" s="2">
        <f t="shared" si="284"/>
        <v>0</v>
      </c>
      <c r="EL83" s="2">
        <f t="shared" si="285"/>
        <v>0</v>
      </c>
      <c r="EM83" s="2">
        <f t="shared" si="286"/>
        <v>0</v>
      </c>
      <c r="EN83" s="2">
        <f t="shared" si="287"/>
        <v>0</v>
      </c>
      <c r="EO83" s="2">
        <f t="shared" si="288"/>
        <v>0</v>
      </c>
      <c r="EP83" s="2">
        <f t="shared" si="289"/>
        <v>0</v>
      </c>
      <c r="EQ83" s="2">
        <f t="shared" si="290"/>
        <v>0</v>
      </c>
      <c r="ER83" s="2">
        <f t="shared" si="291"/>
        <v>0</v>
      </c>
      <c r="ES83" s="2">
        <f t="shared" si="292"/>
        <v>0</v>
      </c>
      <c r="ET83" s="2">
        <f t="shared" si="293"/>
        <v>0</v>
      </c>
      <c r="EU83" s="2">
        <f t="shared" si="294"/>
        <v>0</v>
      </c>
    </row>
    <row r="84" spans="1:151" ht="24" customHeight="1">
      <c r="A84" s="28"/>
      <c r="B84" s="28"/>
      <c r="C84" s="29"/>
      <c r="D84" s="30"/>
      <c r="E84" s="28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2">
        <f t="shared" si="295"/>
        <v>0</v>
      </c>
      <c r="AL84" s="33">
        <f t="shared" si="264"/>
        <v>0</v>
      </c>
      <c r="AM84" s="34"/>
      <c r="AN84" s="33">
        <f t="shared" si="296"/>
        <v>0</v>
      </c>
      <c r="AO84" s="32">
        <f t="shared" si="297"/>
        <v>0</v>
      </c>
      <c r="AP84" s="32">
        <f t="shared" si="298"/>
        <v>0</v>
      </c>
      <c r="AQ84" s="35">
        <f t="shared" si="299"/>
        <v>0</v>
      </c>
      <c r="AR84" s="35">
        <f t="shared" si="300"/>
        <v>0</v>
      </c>
      <c r="AS84" s="35">
        <f t="shared" si="301"/>
        <v>0</v>
      </c>
      <c r="AT84" s="35">
        <f t="shared" si="302"/>
        <v>0</v>
      </c>
      <c r="AU84" s="35">
        <f t="shared" si="303"/>
        <v>0</v>
      </c>
      <c r="AV84" s="35">
        <f t="shared" si="304"/>
        <v>0</v>
      </c>
      <c r="AW84" s="35">
        <f t="shared" si="305"/>
        <v>0</v>
      </c>
      <c r="AX84" s="35">
        <f t="shared" si="306"/>
        <v>0</v>
      </c>
      <c r="AY84" s="35">
        <f t="shared" si="307"/>
        <v>0</v>
      </c>
      <c r="AZ84" s="35">
        <f t="shared" si="308"/>
        <v>0</v>
      </c>
      <c r="BA84" s="35">
        <f t="shared" si="309"/>
        <v>0</v>
      </c>
      <c r="BB84" s="35">
        <f t="shared" si="310"/>
        <v>0</v>
      </c>
      <c r="BC84" s="35">
        <f t="shared" si="311"/>
        <v>0</v>
      </c>
      <c r="BD84" s="2">
        <f t="shared" si="230"/>
        <v>152</v>
      </c>
      <c r="BE84" s="2">
        <f t="shared" si="198"/>
        <v>0</v>
      </c>
      <c r="BF84" s="2">
        <f t="shared" si="199"/>
        <v>0</v>
      </c>
      <c r="BG84" s="2">
        <f t="shared" si="200"/>
        <v>0</v>
      </c>
      <c r="BH84" s="2">
        <f t="shared" si="201"/>
        <v>0</v>
      </c>
      <c r="BI84" s="2">
        <f t="shared" si="202"/>
        <v>0</v>
      </c>
      <c r="BJ84" s="2">
        <f t="shared" si="203"/>
        <v>0</v>
      </c>
      <c r="BK84" s="2">
        <f t="shared" si="204"/>
        <v>0</v>
      </c>
      <c r="BL84" s="2">
        <f t="shared" si="205"/>
        <v>0</v>
      </c>
      <c r="BM84" s="2">
        <f t="shared" si="206"/>
        <v>0</v>
      </c>
      <c r="BN84" s="2">
        <f t="shared" si="207"/>
        <v>0</v>
      </c>
      <c r="BO84" s="2">
        <f t="shared" si="208"/>
        <v>0</v>
      </c>
      <c r="BP84" s="2">
        <f t="shared" si="209"/>
        <v>0</v>
      </c>
      <c r="BQ84" s="2">
        <f t="shared" si="210"/>
        <v>0</v>
      </c>
      <c r="BR84" s="2">
        <f t="shared" si="211"/>
        <v>0</v>
      </c>
      <c r="BS84" s="2">
        <f t="shared" si="212"/>
        <v>0</v>
      </c>
      <c r="BT84" s="2">
        <f t="shared" si="213"/>
        <v>0</v>
      </c>
      <c r="BU84" s="2">
        <f t="shared" si="214"/>
        <v>0</v>
      </c>
      <c r="BV84" s="2">
        <f t="shared" si="215"/>
        <v>0</v>
      </c>
      <c r="BW84" s="2">
        <f t="shared" si="216"/>
        <v>0</v>
      </c>
      <c r="BX84" s="2">
        <f t="shared" si="217"/>
        <v>0</v>
      </c>
      <c r="BY84" s="2">
        <f t="shared" si="218"/>
        <v>0</v>
      </c>
      <c r="BZ84" s="2">
        <f t="shared" si="219"/>
        <v>0</v>
      </c>
      <c r="CA84" s="2">
        <f t="shared" si="220"/>
        <v>0</v>
      </c>
      <c r="CB84" s="2">
        <f t="shared" si="221"/>
        <v>0</v>
      </c>
      <c r="CC84" s="2">
        <f t="shared" si="222"/>
        <v>0</v>
      </c>
      <c r="CD84" s="2">
        <f t="shared" si="223"/>
        <v>0</v>
      </c>
      <c r="CE84" s="2">
        <f t="shared" si="224"/>
        <v>0</v>
      </c>
      <c r="CF84" s="2">
        <f t="shared" si="225"/>
        <v>0</v>
      </c>
      <c r="CG84" s="2">
        <f t="shared" si="226"/>
        <v>0</v>
      </c>
      <c r="CH84" s="2">
        <f t="shared" si="227"/>
        <v>0</v>
      </c>
      <c r="CI84" s="2">
        <f t="shared" si="228"/>
        <v>0</v>
      </c>
      <c r="CK84" s="2">
        <f t="shared" si="231"/>
        <v>0</v>
      </c>
      <c r="CL84" s="2">
        <f t="shared" si="232"/>
        <v>0</v>
      </c>
      <c r="CM84" s="2">
        <f t="shared" si="233"/>
        <v>0</v>
      </c>
      <c r="CN84" s="2">
        <f t="shared" si="234"/>
        <v>0</v>
      </c>
      <c r="CO84" s="2">
        <f t="shared" si="235"/>
        <v>0</v>
      </c>
      <c r="CP84" s="2">
        <f t="shared" si="236"/>
        <v>0</v>
      </c>
      <c r="CQ84" s="2">
        <f t="shared" si="237"/>
        <v>0</v>
      </c>
      <c r="CR84" s="2">
        <f t="shared" si="238"/>
        <v>0</v>
      </c>
      <c r="CS84" s="2">
        <f t="shared" si="239"/>
        <v>0</v>
      </c>
      <c r="CT84" s="2">
        <f t="shared" si="240"/>
        <v>0</v>
      </c>
      <c r="CU84" s="2">
        <f t="shared" si="241"/>
        <v>0</v>
      </c>
      <c r="CV84" s="2">
        <f t="shared" si="242"/>
        <v>0</v>
      </c>
      <c r="CW84" s="2">
        <f t="shared" si="243"/>
        <v>0</v>
      </c>
      <c r="CX84" s="2">
        <f t="shared" si="244"/>
        <v>0</v>
      </c>
      <c r="CY84" s="2">
        <f t="shared" si="245"/>
        <v>0</v>
      </c>
      <c r="CZ84" s="2">
        <f t="shared" si="246"/>
        <v>0</v>
      </c>
      <c r="DA84" s="2">
        <f t="shared" si="247"/>
        <v>0</v>
      </c>
      <c r="DB84" s="2">
        <f t="shared" si="248"/>
        <v>0</v>
      </c>
      <c r="DC84" s="2">
        <f t="shared" si="249"/>
        <v>0</v>
      </c>
      <c r="DD84" s="2">
        <f t="shared" si="250"/>
        <v>0</v>
      </c>
      <c r="DE84" s="2">
        <f t="shared" si="251"/>
        <v>0</v>
      </c>
      <c r="DF84" s="2">
        <f t="shared" si="252"/>
        <v>0</v>
      </c>
      <c r="DG84" s="2">
        <f t="shared" si="253"/>
        <v>0</v>
      </c>
      <c r="DH84" s="2">
        <f t="shared" si="254"/>
        <v>0</v>
      </c>
      <c r="DI84" s="2">
        <f t="shared" si="255"/>
        <v>0</v>
      </c>
      <c r="DJ84" s="2">
        <f t="shared" si="256"/>
        <v>0</v>
      </c>
      <c r="DK84" s="2">
        <f t="shared" si="257"/>
        <v>0</v>
      </c>
      <c r="DL84" s="2">
        <f t="shared" si="258"/>
        <v>0</v>
      </c>
      <c r="DM84" s="2">
        <f t="shared" si="259"/>
        <v>0</v>
      </c>
      <c r="DN84" s="2">
        <f t="shared" si="260"/>
        <v>0</v>
      </c>
      <c r="DO84" s="2">
        <f t="shared" si="261"/>
        <v>0</v>
      </c>
      <c r="DQ84" s="2">
        <f t="shared" si="263"/>
        <v>0</v>
      </c>
      <c r="DR84" s="2">
        <f t="shared" si="265"/>
        <v>0</v>
      </c>
      <c r="DS84" s="2">
        <f t="shared" si="266"/>
        <v>0</v>
      </c>
      <c r="DT84" s="2">
        <f t="shared" si="267"/>
        <v>0</v>
      </c>
      <c r="DU84" s="2">
        <f t="shared" si="268"/>
        <v>0</v>
      </c>
      <c r="DV84" s="2">
        <f t="shared" si="269"/>
        <v>0</v>
      </c>
      <c r="DW84" s="2">
        <f t="shared" si="270"/>
        <v>0</v>
      </c>
      <c r="DX84" s="2">
        <f t="shared" si="271"/>
        <v>0</v>
      </c>
      <c r="DY84" s="2">
        <f t="shared" si="272"/>
        <v>0</v>
      </c>
      <c r="DZ84" s="2">
        <f t="shared" si="273"/>
        <v>0</v>
      </c>
      <c r="EA84" s="2">
        <f t="shared" si="274"/>
        <v>0</v>
      </c>
      <c r="EB84" s="2">
        <f t="shared" si="275"/>
        <v>0</v>
      </c>
      <c r="EC84" s="2">
        <f t="shared" si="276"/>
        <v>0</v>
      </c>
      <c r="ED84" s="2">
        <f t="shared" si="277"/>
        <v>0</v>
      </c>
      <c r="EE84" s="2">
        <f t="shared" si="278"/>
        <v>0</v>
      </c>
      <c r="EF84" s="2">
        <f t="shared" si="279"/>
        <v>0</v>
      </c>
      <c r="EG84" s="2">
        <f t="shared" si="280"/>
        <v>0</v>
      </c>
      <c r="EH84" s="2">
        <f t="shared" si="281"/>
        <v>0</v>
      </c>
      <c r="EI84" s="2">
        <f t="shared" si="282"/>
        <v>0</v>
      </c>
      <c r="EJ84" s="2">
        <f t="shared" si="283"/>
        <v>0</v>
      </c>
      <c r="EK84" s="2">
        <f t="shared" si="284"/>
        <v>0</v>
      </c>
      <c r="EL84" s="2">
        <f t="shared" si="285"/>
        <v>0</v>
      </c>
      <c r="EM84" s="2">
        <f t="shared" si="286"/>
        <v>0</v>
      </c>
      <c r="EN84" s="2">
        <f t="shared" si="287"/>
        <v>0</v>
      </c>
      <c r="EO84" s="2">
        <f t="shared" si="288"/>
        <v>0</v>
      </c>
      <c r="EP84" s="2">
        <f t="shared" si="289"/>
        <v>0</v>
      </c>
      <c r="EQ84" s="2">
        <f t="shared" si="290"/>
        <v>0</v>
      </c>
      <c r="ER84" s="2">
        <f t="shared" si="291"/>
        <v>0</v>
      </c>
      <c r="ES84" s="2">
        <f t="shared" si="292"/>
        <v>0</v>
      </c>
      <c r="ET84" s="2">
        <f t="shared" si="293"/>
        <v>0</v>
      </c>
      <c r="EU84" s="2">
        <f t="shared" si="294"/>
        <v>0</v>
      </c>
    </row>
    <row r="85" spans="1:151" ht="24" customHeight="1">
      <c r="A85" s="28"/>
      <c r="B85" s="28"/>
      <c r="C85" s="29"/>
      <c r="D85" s="30"/>
      <c r="E85" s="28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2">
        <f t="shared" si="295"/>
        <v>0</v>
      </c>
      <c r="AL85" s="33">
        <f t="shared" si="264"/>
        <v>0</v>
      </c>
      <c r="AM85" s="34"/>
      <c r="AN85" s="33">
        <f t="shared" si="296"/>
        <v>0</v>
      </c>
      <c r="AO85" s="32">
        <f t="shared" si="297"/>
        <v>0</v>
      </c>
      <c r="AP85" s="32">
        <f t="shared" si="298"/>
        <v>0</v>
      </c>
      <c r="AQ85" s="35">
        <f t="shared" si="299"/>
        <v>0</v>
      </c>
      <c r="AR85" s="35">
        <f t="shared" si="300"/>
        <v>0</v>
      </c>
      <c r="AS85" s="35">
        <f t="shared" si="301"/>
        <v>0</v>
      </c>
      <c r="AT85" s="35">
        <f t="shared" si="302"/>
        <v>0</v>
      </c>
      <c r="AU85" s="35">
        <f t="shared" si="303"/>
        <v>0</v>
      </c>
      <c r="AV85" s="35">
        <f t="shared" si="304"/>
        <v>0</v>
      </c>
      <c r="AW85" s="35">
        <f t="shared" si="305"/>
        <v>0</v>
      </c>
      <c r="AX85" s="35">
        <f t="shared" si="306"/>
        <v>0</v>
      </c>
      <c r="AY85" s="35">
        <f t="shared" si="307"/>
        <v>0</v>
      </c>
      <c r="AZ85" s="35">
        <f t="shared" si="308"/>
        <v>0</v>
      </c>
      <c r="BA85" s="35">
        <f t="shared" si="309"/>
        <v>0</v>
      </c>
      <c r="BB85" s="35">
        <f t="shared" si="310"/>
        <v>0</v>
      </c>
      <c r="BC85" s="35">
        <f t="shared" si="311"/>
        <v>0</v>
      </c>
      <c r="BD85" s="2">
        <f t="shared" si="230"/>
        <v>152</v>
      </c>
      <c r="BE85" s="2">
        <f t="shared" si="198"/>
        <v>0</v>
      </c>
      <c r="BF85" s="2">
        <f t="shared" si="199"/>
        <v>0</v>
      </c>
      <c r="BG85" s="2">
        <f t="shared" si="200"/>
        <v>0</v>
      </c>
      <c r="BH85" s="2">
        <f t="shared" si="201"/>
        <v>0</v>
      </c>
      <c r="BI85" s="2">
        <f t="shared" si="202"/>
        <v>0</v>
      </c>
      <c r="BJ85" s="2">
        <f t="shared" si="203"/>
        <v>0</v>
      </c>
      <c r="BK85" s="2">
        <f t="shared" si="204"/>
        <v>0</v>
      </c>
      <c r="BL85" s="2">
        <f t="shared" si="205"/>
        <v>0</v>
      </c>
      <c r="BM85" s="2">
        <f t="shared" si="206"/>
        <v>0</v>
      </c>
      <c r="BN85" s="2">
        <f t="shared" si="207"/>
        <v>0</v>
      </c>
      <c r="BO85" s="2">
        <f t="shared" si="208"/>
        <v>0</v>
      </c>
      <c r="BP85" s="2">
        <f t="shared" si="209"/>
        <v>0</v>
      </c>
      <c r="BQ85" s="2">
        <f t="shared" si="210"/>
        <v>0</v>
      </c>
      <c r="BR85" s="2">
        <f t="shared" si="211"/>
        <v>0</v>
      </c>
      <c r="BS85" s="2">
        <f t="shared" si="212"/>
        <v>0</v>
      </c>
      <c r="BT85" s="2">
        <f t="shared" si="213"/>
        <v>0</v>
      </c>
      <c r="BU85" s="2">
        <f t="shared" si="214"/>
        <v>0</v>
      </c>
      <c r="BV85" s="2">
        <f t="shared" si="215"/>
        <v>0</v>
      </c>
      <c r="BW85" s="2">
        <f t="shared" si="216"/>
        <v>0</v>
      </c>
      <c r="BX85" s="2">
        <f t="shared" si="217"/>
        <v>0</v>
      </c>
      <c r="BY85" s="2">
        <f t="shared" si="218"/>
        <v>0</v>
      </c>
      <c r="BZ85" s="2">
        <f t="shared" si="219"/>
        <v>0</v>
      </c>
      <c r="CA85" s="2">
        <f t="shared" si="220"/>
        <v>0</v>
      </c>
      <c r="CB85" s="2">
        <f t="shared" si="221"/>
        <v>0</v>
      </c>
      <c r="CC85" s="2">
        <f t="shared" si="222"/>
        <v>0</v>
      </c>
      <c r="CD85" s="2">
        <f t="shared" si="223"/>
        <v>0</v>
      </c>
      <c r="CE85" s="2">
        <f t="shared" si="224"/>
        <v>0</v>
      </c>
      <c r="CF85" s="2">
        <f t="shared" si="225"/>
        <v>0</v>
      </c>
      <c r="CG85" s="2">
        <f t="shared" si="226"/>
        <v>0</v>
      </c>
      <c r="CH85" s="2">
        <f t="shared" si="227"/>
        <v>0</v>
      </c>
      <c r="CI85" s="2">
        <f t="shared" si="228"/>
        <v>0</v>
      </c>
      <c r="CK85" s="2">
        <f t="shared" si="231"/>
        <v>0</v>
      </c>
      <c r="CL85" s="2">
        <f t="shared" si="232"/>
        <v>0</v>
      </c>
      <c r="CM85" s="2">
        <f t="shared" si="233"/>
        <v>0</v>
      </c>
      <c r="CN85" s="2">
        <f t="shared" si="234"/>
        <v>0</v>
      </c>
      <c r="CO85" s="2">
        <f t="shared" si="235"/>
        <v>0</v>
      </c>
      <c r="CP85" s="2">
        <f t="shared" si="236"/>
        <v>0</v>
      </c>
      <c r="CQ85" s="2">
        <f t="shared" si="237"/>
        <v>0</v>
      </c>
      <c r="CR85" s="2">
        <f t="shared" si="238"/>
        <v>0</v>
      </c>
      <c r="CS85" s="2">
        <f t="shared" si="239"/>
        <v>0</v>
      </c>
      <c r="CT85" s="2">
        <f t="shared" si="240"/>
        <v>0</v>
      </c>
      <c r="CU85" s="2">
        <f t="shared" si="241"/>
        <v>0</v>
      </c>
      <c r="CV85" s="2">
        <f t="shared" si="242"/>
        <v>0</v>
      </c>
      <c r="CW85" s="2">
        <f t="shared" si="243"/>
        <v>0</v>
      </c>
      <c r="CX85" s="2">
        <f t="shared" si="244"/>
        <v>0</v>
      </c>
      <c r="CY85" s="2">
        <f t="shared" si="245"/>
        <v>0</v>
      </c>
      <c r="CZ85" s="2">
        <f t="shared" si="246"/>
        <v>0</v>
      </c>
      <c r="DA85" s="2">
        <f t="shared" si="247"/>
        <v>0</v>
      </c>
      <c r="DB85" s="2">
        <f t="shared" si="248"/>
        <v>0</v>
      </c>
      <c r="DC85" s="2">
        <f t="shared" si="249"/>
        <v>0</v>
      </c>
      <c r="DD85" s="2">
        <f t="shared" si="250"/>
        <v>0</v>
      </c>
      <c r="DE85" s="2">
        <f t="shared" si="251"/>
        <v>0</v>
      </c>
      <c r="DF85" s="2">
        <f t="shared" si="252"/>
        <v>0</v>
      </c>
      <c r="DG85" s="2">
        <f t="shared" si="253"/>
        <v>0</v>
      </c>
      <c r="DH85" s="2">
        <f t="shared" si="254"/>
        <v>0</v>
      </c>
      <c r="DI85" s="2">
        <f t="shared" si="255"/>
        <v>0</v>
      </c>
      <c r="DJ85" s="2">
        <f t="shared" si="256"/>
        <v>0</v>
      </c>
      <c r="DK85" s="2">
        <f t="shared" si="257"/>
        <v>0</v>
      </c>
      <c r="DL85" s="2">
        <f t="shared" si="258"/>
        <v>0</v>
      </c>
      <c r="DM85" s="2">
        <f t="shared" si="259"/>
        <v>0</v>
      </c>
      <c r="DN85" s="2">
        <f t="shared" si="260"/>
        <v>0</v>
      </c>
      <c r="DO85" s="2">
        <f t="shared" si="261"/>
        <v>0</v>
      </c>
      <c r="DQ85" s="2">
        <f t="shared" si="263"/>
        <v>0</v>
      </c>
      <c r="DR85" s="2">
        <f t="shared" si="265"/>
        <v>0</v>
      </c>
      <c r="DS85" s="2">
        <f t="shared" si="266"/>
        <v>0</v>
      </c>
      <c r="DT85" s="2">
        <f t="shared" si="267"/>
        <v>0</v>
      </c>
      <c r="DU85" s="2">
        <f t="shared" si="268"/>
        <v>0</v>
      </c>
      <c r="DV85" s="2">
        <f t="shared" si="269"/>
        <v>0</v>
      </c>
      <c r="DW85" s="2">
        <f t="shared" si="270"/>
        <v>0</v>
      </c>
      <c r="DX85" s="2">
        <f t="shared" si="271"/>
        <v>0</v>
      </c>
      <c r="DY85" s="2">
        <f t="shared" si="272"/>
        <v>0</v>
      </c>
      <c r="DZ85" s="2">
        <f t="shared" si="273"/>
        <v>0</v>
      </c>
      <c r="EA85" s="2">
        <f t="shared" si="274"/>
        <v>0</v>
      </c>
      <c r="EB85" s="2">
        <f t="shared" si="275"/>
        <v>0</v>
      </c>
      <c r="EC85" s="2">
        <f t="shared" si="276"/>
        <v>0</v>
      </c>
      <c r="ED85" s="2">
        <f t="shared" si="277"/>
        <v>0</v>
      </c>
      <c r="EE85" s="2">
        <f t="shared" si="278"/>
        <v>0</v>
      </c>
      <c r="EF85" s="2">
        <f t="shared" si="279"/>
        <v>0</v>
      </c>
      <c r="EG85" s="2">
        <f t="shared" si="280"/>
        <v>0</v>
      </c>
      <c r="EH85" s="2">
        <f t="shared" si="281"/>
        <v>0</v>
      </c>
      <c r="EI85" s="2">
        <f t="shared" si="282"/>
        <v>0</v>
      </c>
      <c r="EJ85" s="2">
        <f t="shared" si="283"/>
        <v>0</v>
      </c>
      <c r="EK85" s="2">
        <f t="shared" si="284"/>
        <v>0</v>
      </c>
      <c r="EL85" s="2">
        <f t="shared" si="285"/>
        <v>0</v>
      </c>
      <c r="EM85" s="2">
        <f t="shared" si="286"/>
        <v>0</v>
      </c>
      <c r="EN85" s="2">
        <f t="shared" si="287"/>
        <v>0</v>
      </c>
      <c r="EO85" s="2">
        <f t="shared" si="288"/>
        <v>0</v>
      </c>
      <c r="EP85" s="2">
        <f t="shared" si="289"/>
        <v>0</v>
      </c>
      <c r="EQ85" s="2">
        <f t="shared" si="290"/>
        <v>0</v>
      </c>
      <c r="ER85" s="2">
        <f t="shared" si="291"/>
        <v>0</v>
      </c>
      <c r="ES85" s="2">
        <f t="shared" si="292"/>
        <v>0</v>
      </c>
      <c r="ET85" s="2">
        <f t="shared" si="293"/>
        <v>0</v>
      </c>
      <c r="EU85" s="2">
        <f t="shared" si="294"/>
        <v>0</v>
      </c>
    </row>
    <row r="86" spans="1:151" ht="24" customHeight="1">
      <c r="A86" s="28"/>
      <c r="B86" s="28"/>
      <c r="C86" s="29"/>
      <c r="D86" s="30"/>
      <c r="E86" s="28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2">
        <f t="shared" si="295"/>
        <v>0</v>
      </c>
      <c r="AL86" s="33">
        <f t="shared" si="264"/>
        <v>0</v>
      </c>
      <c r="AM86" s="34"/>
      <c r="AN86" s="33">
        <f t="shared" si="296"/>
        <v>0</v>
      </c>
      <c r="AO86" s="32">
        <f t="shared" si="297"/>
        <v>0</v>
      </c>
      <c r="AP86" s="32">
        <f t="shared" si="298"/>
        <v>0</v>
      </c>
      <c r="AQ86" s="35">
        <f t="shared" si="299"/>
        <v>0</v>
      </c>
      <c r="AR86" s="35">
        <f t="shared" si="300"/>
        <v>0</v>
      </c>
      <c r="AS86" s="35">
        <f t="shared" si="301"/>
        <v>0</v>
      </c>
      <c r="AT86" s="35">
        <f t="shared" si="302"/>
        <v>0</v>
      </c>
      <c r="AU86" s="35">
        <f t="shared" si="303"/>
        <v>0</v>
      </c>
      <c r="AV86" s="35">
        <f t="shared" si="304"/>
        <v>0</v>
      </c>
      <c r="AW86" s="35">
        <f t="shared" si="305"/>
        <v>0</v>
      </c>
      <c r="AX86" s="35">
        <f t="shared" si="306"/>
        <v>0</v>
      </c>
      <c r="AY86" s="35">
        <f t="shared" si="307"/>
        <v>0</v>
      </c>
      <c r="AZ86" s="35">
        <f t="shared" si="308"/>
        <v>0</v>
      </c>
      <c r="BA86" s="35">
        <f t="shared" si="309"/>
        <v>0</v>
      </c>
      <c r="BB86" s="35">
        <f t="shared" si="310"/>
        <v>0</v>
      </c>
      <c r="BC86" s="35">
        <f t="shared" si="311"/>
        <v>0</v>
      </c>
      <c r="BD86" s="2">
        <f t="shared" si="230"/>
        <v>152</v>
      </c>
      <c r="BE86" s="2">
        <f t="shared" si="198"/>
        <v>0</v>
      </c>
      <c r="BF86" s="2">
        <f t="shared" si="199"/>
        <v>0</v>
      </c>
      <c r="BG86" s="2">
        <f t="shared" si="200"/>
        <v>0</v>
      </c>
      <c r="BH86" s="2">
        <f t="shared" si="201"/>
        <v>0</v>
      </c>
      <c r="BI86" s="2">
        <f t="shared" si="202"/>
        <v>0</v>
      </c>
      <c r="BJ86" s="2">
        <f t="shared" si="203"/>
        <v>0</v>
      </c>
      <c r="BK86" s="2">
        <f t="shared" si="204"/>
        <v>0</v>
      </c>
      <c r="BL86" s="2">
        <f t="shared" si="205"/>
        <v>0</v>
      </c>
      <c r="BM86" s="2">
        <f t="shared" si="206"/>
        <v>0</v>
      </c>
      <c r="BN86" s="2">
        <f t="shared" si="207"/>
        <v>0</v>
      </c>
      <c r="BO86" s="2">
        <f t="shared" si="208"/>
        <v>0</v>
      </c>
      <c r="BP86" s="2">
        <f t="shared" si="209"/>
        <v>0</v>
      </c>
      <c r="BQ86" s="2">
        <f t="shared" si="210"/>
        <v>0</v>
      </c>
      <c r="BR86" s="2">
        <f t="shared" si="211"/>
        <v>0</v>
      </c>
      <c r="BS86" s="2">
        <f t="shared" si="212"/>
        <v>0</v>
      </c>
      <c r="BT86" s="2">
        <f t="shared" si="213"/>
        <v>0</v>
      </c>
      <c r="BU86" s="2">
        <f t="shared" si="214"/>
        <v>0</v>
      </c>
      <c r="BV86" s="2">
        <f t="shared" si="215"/>
        <v>0</v>
      </c>
      <c r="BW86" s="2">
        <f t="shared" si="216"/>
        <v>0</v>
      </c>
      <c r="BX86" s="2">
        <f t="shared" si="217"/>
        <v>0</v>
      </c>
      <c r="BY86" s="2">
        <f t="shared" si="218"/>
        <v>0</v>
      </c>
      <c r="BZ86" s="2">
        <f t="shared" si="219"/>
        <v>0</v>
      </c>
      <c r="CA86" s="2">
        <f t="shared" si="220"/>
        <v>0</v>
      </c>
      <c r="CB86" s="2">
        <f t="shared" si="221"/>
        <v>0</v>
      </c>
      <c r="CC86" s="2">
        <f t="shared" si="222"/>
        <v>0</v>
      </c>
      <c r="CD86" s="2">
        <f t="shared" si="223"/>
        <v>0</v>
      </c>
      <c r="CE86" s="2">
        <f t="shared" si="224"/>
        <v>0</v>
      </c>
      <c r="CF86" s="2">
        <f t="shared" si="225"/>
        <v>0</v>
      </c>
      <c r="CG86" s="2">
        <f t="shared" si="226"/>
        <v>0</v>
      </c>
      <c r="CH86" s="2">
        <f t="shared" si="227"/>
        <v>0</v>
      </c>
      <c r="CI86" s="2">
        <f t="shared" si="228"/>
        <v>0</v>
      </c>
      <c r="CK86" s="2">
        <f t="shared" si="231"/>
        <v>0</v>
      </c>
      <c r="CL86" s="2">
        <f t="shared" si="232"/>
        <v>0</v>
      </c>
      <c r="CM86" s="2">
        <f t="shared" si="233"/>
        <v>0</v>
      </c>
      <c r="CN86" s="2">
        <f t="shared" si="234"/>
        <v>0</v>
      </c>
      <c r="CO86" s="2">
        <f t="shared" si="235"/>
        <v>0</v>
      </c>
      <c r="CP86" s="2">
        <f t="shared" si="236"/>
        <v>0</v>
      </c>
      <c r="CQ86" s="2">
        <f t="shared" si="237"/>
        <v>0</v>
      </c>
      <c r="CR86" s="2">
        <f t="shared" si="238"/>
        <v>0</v>
      </c>
      <c r="CS86" s="2">
        <f t="shared" si="239"/>
        <v>0</v>
      </c>
      <c r="CT86" s="2">
        <f t="shared" si="240"/>
        <v>0</v>
      </c>
      <c r="CU86" s="2">
        <f t="shared" si="241"/>
        <v>0</v>
      </c>
      <c r="CV86" s="2">
        <f t="shared" si="242"/>
        <v>0</v>
      </c>
      <c r="CW86" s="2">
        <f t="shared" si="243"/>
        <v>0</v>
      </c>
      <c r="CX86" s="2">
        <f t="shared" si="244"/>
        <v>0</v>
      </c>
      <c r="CY86" s="2">
        <f t="shared" si="245"/>
        <v>0</v>
      </c>
      <c r="CZ86" s="2">
        <f t="shared" si="246"/>
        <v>0</v>
      </c>
      <c r="DA86" s="2">
        <f t="shared" si="247"/>
        <v>0</v>
      </c>
      <c r="DB86" s="2">
        <f t="shared" si="248"/>
        <v>0</v>
      </c>
      <c r="DC86" s="2">
        <f t="shared" si="249"/>
        <v>0</v>
      </c>
      <c r="DD86" s="2">
        <f t="shared" si="250"/>
        <v>0</v>
      </c>
      <c r="DE86" s="2">
        <f t="shared" si="251"/>
        <v>0</v>
      </c>
      <c r="DF86" s="2">
        <f t="shared" si="252"/>
        <v>0</v>
      </c>
      <c r="DG86" s="2">
        <f t="shared" si="253"/>
        <v>0</v>
      </c>
      <c r="DH86" s="2">
        <f t="shared" si="254"/>
        <v>0</v>
      </c>
      <c r="DI86" s="2">
        <f t="shared" si="255"/>
        <v>0</v>
      </c>
      <c r="DJ86" s="2">
        <f t="shared" si="256"/>
        <v>0</v>
      </c>
      <c r="DK86" s="2">
        <f t="shared" si="257"/>
        <v>0</v>
      </c>
      <c r="DL86" s="2">
        <f t="shared" si="258"/>
        <v>0</v>
      </c>
      <c r="DM86" s="2">
        <f t="shared" si="259"/>
        <v>0</v>
      </c>
      <c r="DN86" s="2">
        <f t="shared" si="260"/>
        <v>0</v>
      </c>
      <c r="DO86" s="2">
        <f t="shared" si="261"/>
        <v>0</v>
      </c>
      <c r="DQ86" s="2">
        <f t="shared" si="263"/>
        <v>0</v>
      </c>
      <c r="DR86" s="2">
        <f t="shared" si="265"/>
        <v>0</v>
      </c>
      <c r="DS86" s="2">
        <f t="shared" si="266"/>
        <v>0</v>
      </c>
      <c r="DT86" s="2">
        <f t="shared" si="267"/>
        <v>0</v>
      </c>
      <c r="DU86" s="2">
        <f t="shared" si="268"/>
        <v>0</v>
      </c>
      <c r="DV86" s="2">
        <f t="shared" si="269"/>
        <v>0</v>
      </c>
      <c r="DW86" s="2">
        <f t="shared" si="270"/>
        <v>0</v>
      </c>
      <c r="DX86" s="2">
        <f t="shared" si="271"/>
        <v>0</v>
      </c>
      <c r="DY86" s="2">
        <f t="shared" si="272"/>
        <v>0</v>
      </c>
      <c r="DZ86" s="2">
        <f t="shared" si="273"/>
        <v>0</v>
      </c>
      <c r="EA86" s="2">
        <f t="shared" si="274"/>
        <v>0</v>
      </c>
      <c r="EB86" s="2">
        <f t="shared" si="275"/>
        <v>0</v>
      </c>
      <c r="EC86" s="2">
        <f t="shared" si="276"/>
        <v>0</v>
      </c>
      <c r="ED86" s="2">
        <f t="shared" si="277"/>
        <v>0</v>
      </c>
      <c r="EE86" s="2">
        <f t="shared" si="278"/>
        <v>0</v>
      </c>
      <c r="EF86" s="2">
        <f t="shared" si="279"/>
        <v>0</v>
      </c>
      <c r="EG86" s="2">
        <f t="shared" si="280"/>
        <v>0</v>
      </c>
      <c r="EH86" s="2">
        <f t="shared" si="281"/>
        <v>0</v>
      </c>
      <c r="EI86" s="2">
        <f t="shared" si="282"/>
        <v>0</v>
      </c>
      <c r="EJ86" s="2">
        <f t="shared" si="283"/>
        <v>0</v>
      </c>
      <c r="EK86" s="2">
        <f t="shared" si="284"/>
        <v>0</v>
      </c>
      <c r="EL86" s="2">
        <f t="shared" si="285"/>
        <v>0</v>
      </c>
      <c r="EM86" s="2">
        <f t="shared" si="286"/>
        <v>0</v>
      </c>
      <c r="EN86" s="2">
        <f t="shared" si="287"/>
        <v>0</v>
      </c>
      <c r="EO86" s="2">
        <f t="shared" si="288"/>
        <v>0</v>
      </c>
      <c r="EP86" s="2">
        <f t="shared" si="289"/>
        <v>0</v>
      </c>
      <c r="EQ86" s="2">
        <f t="shared" si="290"/>
        <v>0</v>
      </c>
      <c r="ER86" s="2">
        <f t="shared" si="291"/>
        <v>0</v>
      </c>
      <c r="ES86" s="2">
        <f t="shared" si="292"/>
        <v>0</v>
      </c>
      <c r="ET86" s="2">
        <f t="shared" si="293"/>
        <v>0</v>
      </c>
      <c r="EU86" s="2">
        <f t="shared" si="294"/>
        <v>0</v>
      </c>
    </row>
    <row r="87" spans="1:151" ht="24" customHeight="1">
      <c r="A87" s="28"/>
      <c r="B87" s="28"/>
      <c r="C87" s="29"/>
      <c r="D87" s="30"/>
      <c r="E87" s="28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2">
        <f t="shared" si="295"/>
        <v>0</v>
      </c>
      <c r="AL87" s="33">
        <f t="shared" si="264"/>
        <v>0</v>
      </c>
      <c r="AM87" s="34"/>
      <c r="AN87" s="33">
        <f t="shared" si="296"/>
        <v>0</v>
      </c>
      <c r="AO87" s="32">
        <f t="shared" si="297"/>
        <v>0</v>
      </c>
      <c r="AP87" s="32">
        <f t="shared" si="298"/>
        <v>0</v>
      </c>
      <c r="AQ87" s="35">
        <f t="shared" si="299"/>
        <v>0</v>
      </c>
      <c r="AR87" s="35">
        <f t="shared" si="300"/>
        <v>0</v>
      </c>
      <c r="AS87" s="35">
        <f t="shared" si="301"/>
        <v>0</v>
      </c>
      <c r="AT87" s="35">
        <f t="shared" si="302"/>
        <v>0</v>
      </c>
      <c r="AU87" s="35">
        <f t="shared" si="303"/>
        <v>0</v>
      </c>
      <c r="AV87" s="35">
        <f t="shared" si="304"/>
        <v>0</v>
      </c>
      <c r="AW87" s="35">
        <f t="shared" si="305"/>
        <v>0</v>
      </c>
      <c r="AX87" s="35">
        <f t="shared" si="306"/>
        <v>0</v>
      </c>
      <c r="AY87" s="35">
        <f t="shared" si="307"/>
        <v>0</v>
      </c>
      <c r="AZ87" s="35">
        <f t="shared" si="308"/>
        <v>0</v>
      </c>
      <c r="BA87" s="35">
        <f t="shared" si="309"/>
        <v>0</v>
      </c>
      <c r="BB87" s="35">
        <f t="shared" si="310"/>
        <v>0</v>
      </c>
      <c r="BC87" s="35">
        <f t="shared" si="311"/>
        <v>0</v>
      </c>
      <c r="BD87" s="2">
        <f t="shared" si="230"/>
        <v>152</v>
      </c>
      <c r="BE87" s="2">
        <f t="shared" si="198"/>
        <v>0</v>
      </c>
      <c r="BF87" s="2">
        <f t="shared" si="199"/>
        <v>0</v>
      </c>
      <c r="BG87" s="2">
        <f t="shared" si="200"/>
        <v>0</v>
      </c>
      <c r="BH87" s="2">
        <f t="shared" si="201"/>
        <v>0</v>
      </c>
      <c r="BI87" s="2">
        <f t="shared" si="202"/>
        <v>0</v>
      </c>
      <c r="BJ87" s="2">
        <f t="shared" si="203"/>
        <v>0</v>
      </c>
      <c r="BK87" s="2">
        <f t="shared" si="204"/>
        <v>0</v>
      </c>
      <c r="BL87" s="2">
        <f t="shared" si="205"/>
        <v>0</v>
      </c>
      <c r="BM87" s="2">
        <f t="shared" si="206"/>
        <v>0</v>
      </c>
      <c r="BN87" s="2">
        <f t="shared" si="207"/>
        <v>0</v>
      </c>
      <c r="BO87" s="2">
        <f t="shared" si="208"/>
        <v>0</v>
      </c>
      <c r="BP87" s="2">
        <f t="shared" si="209"/>
        <v>0</v>
      </c>
      <c r="BQ87" s="2">
        <f t="shared" si="210"/>
        <v>0</v>
      </c>
      <c r="BR87" s="2">
        <f t="shared" si="211"/>
        <v>0</v>
      </c>
      <c r="BS87" s="2">
        <f t="shared" si="212"/>
        <v>0</v>
      </c>
      <c r="BT87" s="2">
        <f t="shared" si="213"/>
        <v>0</v>
      </c>
      <c r="BU87" s="2">
        <f t="shared" si="214"/>
        <v>0</v>
      </c>
      <c r="BV87" s="2">
        <f t="shared" si="215"/>
        <v>0</v>
      </c>
      <c r="BW87" s="2">
        <f t="shared" si="216"/>
        <v>0</v>
      </c>
      <c r="BX87" s="2">
        <f t="shared" si="217"/>
        <v>0</v>
      </c>
      <c r="BY87" s="2">
        <f t="shared" si="218"/>
        <v>0</v>
      </c>
      <c r="BZ87" s="2">
        <f t="shared" si="219"/>
        <v>0</v>
      </c>
      <c r="CA87" s="2">
        <f t="shared" si="220"/>
        <v>0</v>
      </c>
      <c r="CB87" s="2">
        <f t="shared" si="221"/>
        <v>0</v>
      </c>
      <c r="CC87" s="2">
        <f t="shared" si="222"/>
        <v>0</v>
      </c>
      <c r="CD87" s="2">
        <f t="shared" si="223"/>
        <v>0</v>
      </c>
      <c r="CE87" s="2">
        <f t="shared" si="224"/>
        <v>0</v>
      </c>
      <c r="CF87" s="2">
        <f t="shared" si="225"/>
        <v>0</v>
      </c>
      <c r="CG87" s="2">
        <f t="shared" si="226"/>
        <v>0</v>
      </c>
      <c r="CH87" s="2">
        <f t="shared" si="227"/>
        <v>0</v>
      </c>
      <c r="CI87" s="2">
        <f t="shared" si="228"/>
        <v>0</v>
      </c>
      <c r="CK87" s="2">
        <f t="shared" si="231"/>
        <v>0</v>
      </c>
      <c r="CL87" s="2">
        <f t="shared" si="232"/>
        <v>0</v>
      </c>
      <c r="CM87" s="2">
        <f t="shared" si="233"/>
        <v>0</v>
      </c>
      <c r="CN87" s="2">
        <f t="shared" si="234"/>
        <v>0</v>
      </c>
      <c r="CO87" s="2">
        <f t="shared" si="235"/>
        <v>0</v>
      </c>
      <c r="CP87" s="2">
        <f t="shared" si="236"/>
        <v>0</v>
      </c>
      <c r="CQ87" s="2">
        <f t="shared" si="237"/>
        <v>0</v>
      </c>
      <c r="CR87" s="2">
        <f t="shared" si="238"/>
        <v>0</v>
      </c>
      <c r="CS87" s="2">
        <f t="shared" si="239"/>
        <v>0</v>
      </c>
      <c r="CT87" s="2">
        <f t="shared" si="240"/>
        <v>0</v>
      </c>
      <c r="CU87" s="2">
        <f t="shared" si="241"/>
        <v>0</v>
      </c>
      <c r="CV87" s="2">
        <f t="shared" si="242"/>
        <v>0</v>
      </c>
      <c r="CW87" s="2">
        <f t="shared" si="243"/>
        <v>0</v>
      </c>
      <c r="CX87" s="2">
        <f t="shared" si="244"/>
        <v>0</v>
      </c>
      <c r="CY87" s="2">
        <f t="shared" si="245"/>
        <v>0</v>
      </c>
      <c r="CZ87" s="2">
        <f t="shared" si="246"/>
        <v>0</v>
      </c>
      <c r="DA87" s="2">
        <f t="shared" si="247"/>
        <v>0</v>
      </c>
      <c r="DB87" s="2">
        <f t="shared" si="248"/>
        <v>0</v>
      </c>
      <c r="DC87" s="2">
        <f t="shared" si="249"/>
        <v>0</v>
      </c>
      <c r="DD87" s="2">
        <f t="shared" si="250"/>
        <v>0</v>
      </c>
      <c r="DE87" s="2">
        <f t="shared" si="251"/>
        <v>0</v>
      </c>
      <c r="DF87" s="2">
        <f t="shared" si="252"/>
        <v>0</v>
      </c>
      <c r="DG87" s="2">
        <f t="shared" si="253"/>
        <v>0</v>
      </c>
      <c r="DH87" s="2">
        <f t="shared" si="254"/>
        <v>0</v>
      </c>
      <c r="DI87" s="2">
        <f t="shared" si="255"/>
        <v>0</v>
      </c>
      <c r="DJ87" s="2">
        <f t="shared" si="256"/>
        <v>0</v>
      </c>
      <c r="DK87" s="2">
        <f t="shared" si="257"/>
        <v>0</v>
      </c>
      <c r="DL87" s="2">
        <f t="shared" si="258"/>
        <v>0</v>
      </c>
      <c r="DM87" s="2">
        <f t="shared" si="259"/>
        <v>0</v>
      </c>
      <c r="DN87" s="2">
        <f t="shared" si="260"/>
        <v>0</v>
      </c>
      <c r="DO87" s="2">
        <f t="shared" si="261"/>
        <v>0</v>
      </c>
      <c r="DQ87" s="2">
        <f t="shared" si="263"/>
        <v>0</v>
      </c>
      <c r="DR87" s="2">
        <f t="shared" si="265"/>
        <v>0</v>
      </c>
      <c r="DS87" s="2">
        <f t="shared" si="266"/>
        <v>0</v>
      </c>
      <c r="DT87" s="2">
        <f t="shared" si="267"/>
        <v>0</v>
      </c>
      <c r="DU87" s="2">
        <f t="shared" si="268"/>
        <v>0</v>
      </c>
      <c r="DV87" s="2">
        <f t="shared" si="269"/>
        <v>0</v>
      </c>
      <c r="DW87" s="2">
        <f t="shared" si="270"/>
        <v>0</v>
      </c>
      <c r="DX87" s="2">
        <f t="shared" si="271"/>
        <v>0</v>
      </c>
      <c r="DY87" s="2">
        <f t="shared" si="272"/>
        <v>0</v>
      </c>
      <c r="DZ87" s="2">
        <f t="shared" si="273"/>
        <v>0</v>
      </c>
      <c r="EA87" s="2">
        <f t="shared" si="274"/>
        <v>0</v>
      </c>
      <c r="EB87" s="2">
        <f t="shared" si="275"/>
        <v>0</v>
      </c>
      <c r="EC87" s="2">
        <f t="shared" si="276"/>
        <v>0</v>
      </c>
      <c r="ED87" s="2">
        <f t="shared" si="277"/>
        <v>0</v>
      </c>
      <c r="EE87" s="2">
        <f t="shared" si="278"/>
        <v>0</v>
      </c>
      <c r="EF87" s="2">
        <f t="shared" si="279"/>
        <v>0</v>
      </c>
      <c r="EG87" s="2">
        <f t="shared" si="280"/>
        <v>0</v>
      </c>
      <c r="EH87" s="2">
        <f t="shared" si="281"/>
        <v>0</v>
      </c>
      <c r="EI87" s="2">
        <f t="shared" si="282"/>
        <v>0</v>
      </c>
      <c r="EJ87" s="2">
        <f t="shared" si="283"/>
        <v>0</v>
      </c>
      <c r="EK87" s="2">
        <f t="shared" si="284"/>
        <v>0</v>
      </c>
      <c r="EL87" s="2">
        <f t="shared" si="285"/>
        <v>0</v>
      </c>
      <c r="EM87" s="2">
        <f t="shared" si="286"/>
        <v>0</v>
      </c>
      <c r="EN87" s="2">
        <f t="shared" si="287"/>
        <v>0</v>
      </c>
      <c r="EO87" s="2">
        <f t="shared" si="288"/>
        <v>0</v>
      </c>
      <c r="EP87" s="2">
        <f t="shared" si="289"/>
        <v>0</v>
      </c>
      <c r="EQ87" s="2">
        <f t="shared" si="290"/>
        <v>0</v>
      </c>
      <c r="ER87" s="2">
        <f t="shared" si="291"/>
        <v>0</v>
      </c>
      <c r="ES87" s="2">
        <f t="shared" si="292"/>
        <v>0</v>
      </c>
      <c r="ET87" s="2">
        <f t="shared" si="293"/>
        <v>0</v>
      </c>
      <c r="EU87" s="2">
        <f t="shared" si="294"/>
        <v>0</v>
      </c>
    </row>
    <row r="88" spans="1:151" ht="24" customHeight="1">
      <c r="A88" s="28"/>
      <c r="B88" s="28"/>
      <c r="C88" s="29"/>
      <c r="D88" s="30"/>
      <c r="E88" s="28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2">
        <f t="shared" si="295"/>
        <v>0</v>
      </c>
      <c r="AL88" s="33">
        <f t="shared" si="264"/>
        <v>0</v>
      </c>
      <c r="AM88" s="34"/>
      <c r="AN88" s="33">
        <f t="shared" si="296"/>
        <v>0</v>
      </c>
      <c r="AO88" s="32">
        <f t="shared" si="297"/>
        <v>0</v>
      </c>
      <c r="AP88" s="32">
        <f t="shared" si="298"/>
        <v>0</v>
      </c>
      <c r="AQ88" s="35">
        <f t="shared" si="299"/>
        <v>0</v>
      </c>
      <c r="AR88" s="35">
        <f t="shared" si="300"/>
        <v>0</v>
      </c>
      <c r="AS88" s="35">
        <f t="shared" si="301"/>
        <v>0</v>
      </c>
      <c r="AT88" s="35">
        <f t="shared" si="302"/>
        <v>0</v>
      </c>
      <c r="AU88" s="35">
        <f t="shared" si="303"/>
        <v>0</v>
      </c>
      <c r="AV88" s="35">
        <f t="shared" si="304"/>
        <v>0</v>
      </c>
      <c r="AW88" s="35">
        <f t="shared" si="305"/>
        <v>0</v>
      </c>
      <c r="AX88" s="35">
        <f t="shared" si="306"/>
        <v>0</v>
      </c>
      <c r="AY88" s="35">
        <f t="shared" si="307"/>
        <v>0</v>
      </c>
      <c r="AZ88" s="35">
        <f t="shared" si="308"/>
        <v>0</v>
      </c>
      <c r="BA88" s="35">
        <f t="shared" si="309"/>
        <v>0</v>
      </c>
      <c r="BB88" s="35">
        <f t="shared" si="310"/>
        <v>0</v>
      </c>
      <c r="BC88" s="35">
        <f t="shared" si="311"/>
        <v>0</v>
      </c>
      <c r="BD88" s="2">
        <f t="shared" si="230"/>
        <v>152</v>
      </c>
      <c r="BE88" s="2">
        <f t="shared" si="198"/>
        <v>0</v>
      </c>
      <c r="BF88" s="2">
        <f t="shared" si="199"/>
        <v>0</v>
      </c>
      <c r="BG88" s="2">
        <f t="shared" si="200"/>
        <v>0</v>
      </c>
      <c r="BH88" s="2">
        <f t="shared" si="201"/>
        <v>0</v>
      </c>
      <c r="BI88" s="2">
        <f t="shared" si="202"/>
        <v>0</v>
      </c>
      <c r="BJ88" s="2">
        <f t="shared" si="203"/>
        <v>0</v>
      </c>
      <c r="BK88" s="2">
        <f t="shared" si="204"/>
        <v>0</v>
      </c>
      <c r="BL88" s="2">
        <f t="shared" si="205"/>
        <v>0</v>
      </c>
      <c r="BM88" s="2">
        <f t="shared" si="206"/>
        <v>0</v>
      </c>
      <c r="BN88" s="2">
        <f t="shared" si="207"/>
        <v>0</v>
      </c>
      <c r="BO88" s="2">
        <f t="shared" si="208"/>
        <v>0</v>
      </c>
      <c r="BP88" s="2">
        <f t="shared" si="209"/>
        <v>0</v>
      </c>
      <c r="BQ88" s="2">
        <f t="shared" si="210"/>
        <v>0</v>
      </c>
      <c r="BR88" s="2">
        <f t="shared" si="211"/>
        <v>0</v>
      </c>
      <c r="BS88" s="2">
        <f t="shared" si="212"/>
        <v>0</v>
      </c>
      <c r="BT88" s="2">
        <f t="shared" si="213"/>
        <v>0</v>
      </c>
      <c r="BU88" s="2">
        <f t="shared" si="214"/>
        <v>0</v>
      </c>
      <c r="BV88" s="2">
        <f t="shared" si="215"/>
        <v>0</v>
      </c>
      <c r="BW88" s="2">
        <f t="shared" si="216"/>
        <v>0</v>
      </c>
      <c r="BX88" s="2">
        <f t="shared" si="217"/>
        <v>0</v>
      </c>
      <c r="BY88" s="2">
        <f t="shared" si="218"/>
        <v>0</v>
      </c>
      <c r="BZ88" s="2">
        <f t="shared" si="219"/>
        <v>0</v>
      </c>
      <c r="CA88" s="2">
        <f t="shared" si="220"/>
        <v>0</v>
      </c>
      <c r="CB88" s="2">
        <f t="shared" si="221"/>
        <v>0</v>
      </c>
      <c r="CC88" s="2">
        <f t="shared" si="222"/>
        <v>0</v>
      </c>
      <c r="CD88" s="2">
        <f t="shared" si="223"/>
        <v>0</v>
      </c>
      <c r="CE88" s="2">
        <f t="shared" si="224"/>
        <v>0</v>
      </c>
      <c r="CF88" s="2">
        <f t="shared" si="225"/>
        <v>0</v>
      </c>
      <c r="CG88" s="2">
        <f t="shared" si="226"/>
        <v>0</v>
      </c>
      <c r="CH88" s="2">
        <f t="shared" si="227"/>
        <v>0</v>
      </c>
      <c r="CI88" s="2">
        <f t="shared" si="228"/>
        <v>0</v>
      </c>
      <c r="CK88" s="2">
        <f t="shared" si="231"/>
        <v>0</v>
      </c>
      <c r="CL88" s="2">
        <f t="shared" si="232"/>
        <v>0</v>
      </c>
      <c r="CM88" s="2">
        <f t="shared" si="233"/>
        <v>0</v>
      </c>
      <c r="CN88" s="2">
        <f t="shared" si="234"/>
        <v>0</v>
      </c>
      <c r="CO88" s="2">
        <f t="shared" si="235"/>
        <v>0</v>
      </c>
      <c r="CP88" s="2">
        <f t="shared" si="236"/>
        <v>0</v>
      </c>
      <c r="CQ88" s="2">
        <f t="shared" si="237"/>
        <v>0</v>
      </c>
      <c r="CR88" s="2">
        <f t="shared" si="238"/>
        <v>0</v>
      </c>
      <c r="CS88" s="2">
        <f t="shared" si="239"/>
        <v>0</v>
      </c>
      <c r="CT88" s="2">
        <f t="shared" si="240"/>
        <v>0</v>
      </c>
      <c r="CU88" s="2">
        <f t="shared" si="241"/>
        <v>0</v>
      </c>
      <c r="CV88" s="2">
        <f t="shared" si="242"/>
        <v>0</v>
      </c>
      <c r="CW88" s="2">
        <f t="shared" si="243"/>
        <v>0</v>
      </c>
      <c r="CX88" s="2">
        <f t="shared" si="244"/>
        <v>0</v>
      </c>
      <c r="CY88" s="2">
        <f t="shared" si="245"/>
        <v>0</v>
      </c>
      <c r="CZ88" s="2">
        <f t="shared" si="246"/>
        <v>0</v>
      </c>
      <c r="DA88" s="2">
        <f t="shared" si="247"/>
        <v>0</v>
      </c>
      <c r="DB88" s="2">
        <f t="shared" si="248"/>
        <v>0</v>
      </c>
      <c r="DC88" s="2">
        <f t="shared" si="249"/>
        <v>0</v>
      </c>
      <c r="DD88" s="2">
        <f t="shared" si="250"/>
        <v>0</v>
      </c>
      <c r="DE88" s="2">
        <f t="shared" si="251"/>
        <v>0</v>
      </c>
      <c r="DF88" s="2">
        <f t="shared" si="252"/>
        <v>0</v>
      </c>
      <c r="DG88" s="2">
        <f t="shared" si="253"/>
        <v>0</v>
      </c>
      <c r="DH88" s="2">
        <f t="shared" si="254"/>
        <v>0</v>
      </c>
      <c r="DI88" s="2">
        <f t="shared" si="255"/>
        <v>0</v>
      </c>
      <c r="DJ88" s="2">
        <f t="shared" si="256"/>
        <v>0</v>
      </c>
      <c r="DK88" s="2">
        <f t="shared" si="257"/>
        <v>0</v>
      </c>
      <c r="DL88" s="2">
        <f t="shared" si="258"/>
        <v>0</v>
      </c>
      <c r="DM88" s="2">
        <f t="shared" si="259"/>
        <v>0</v>
      </c>
      <c r="DN88" s="2">
        <f t="shared" si="260"/>
        <v>0</v>
      </c>
      <c r="DO88" s="2">
        <f t="shared" si="261"/>
        <v>0</v>
      </c>
      <c r="DQ88" s="2">
        <f t="shared" si="263"/>
        <v>0</v>
      </c>
      <c r="DR88" s="2">
        <f t="shared" si="265"/>
        <v>0</v>
      </c>
      <c r="DS88" s="2">
        <f t="shared" si="266"/>
        <v>0</v>
      </c>
      <c r="DT88" s="2">
        <f t="shared" si="267"/>
        <v>0</v>
      </c>
      <c r="DU88" s="2">
        <f t="shared" si="268"/>
        <v>0</v>
      </c>
      <c r="DV88" s="2">
        <f t="shared" si="269"/>
        <v>0</v>
      </c>
      <c r="DW88" s="2">
        <f t="shared" si="270"/>
        <v>0</v>
      </c>
      <c r="DX88" s="2">
        <f t="shared" si="271"/>
        <v>0</v>
      </c>
      <c r="DY88" s="2">
        <f t="shared" si="272"/>
        <v>0</v>
      </c>
      <c r="DZ88" s="2">
        <f t="shared" si="273"/>
        <v>0</v>
      </c>
      <c r="EA88" s="2">
        <f t="shared" si="274"/>
        <v>0</v>
      </c>
      <c r="EB88" s="2">
        <f t="shared" si="275"/>
        <v>0</v>
      </c>
      <c r="EC88" s="2">
        <f t="shared" si="276"/>
        <v>0</v>
      </c>
      <c r="ED88" s="2">
        <f t="shared" si="277"/>
        <v>0</v>
      </c>
      <c r="EE88" s="2">
        <f t="shared" si="278"/>
        <v>0</v>
      </c>
      <c r="EF88" s="2">
        <f t="shared" si="279"/>
        <v>0</v>
      </c>
      <c r="EG88" s="2">
        <f t="shared" si="280"/>
        <v>0</v>
      </c>
      <c r="EH88" s="2">
        <f t="shared" si="281"/>
        <v>0</v>
      </c>
      <c r="EI88" s="2">
        <f t="shared" si="282"/>
        <v>0</v>
      </c>
      <c r="EJ88" s="2">
        <f t="shared" si="283"/>
        <v>0</v>
      </c>
      <c r="EK88" s="2">
        <f t="shared" si="284"/>
        <v>0</v>
      </c>
      <c r="EL88" s="2">
        <f t="shared" si="285"/>
        <v>0</v>
      </c>
      <c r="EM88" s="2">
        <f t="shared" si="286"/>
        <v>0</v>
      </c>
      <c r="EN88" s="2">
        <f t="shared" si="287"/>
        <v>0</v>
      </c>
      <c r="EO88" s="2">
        <f t="shared" si="288"/>
        <v>0</v>
      </c>
      <c r="EP88" s="2">
        <f t="shared" si="289"/>
        <v>0</v>
      </c>
      <c r="EQ88" s="2">
        <f t="shared" si="290"/>
        <v>0</v>
      </c>
      <c r="ER88" s="2">
        <f t="shared" si="291"/>
        <v>0</v>
      </c>
      <c r="ES88" s="2">
        <f t="shared" si="292"/>
        <v>0</v>
      </c>
      <c r="ET88" s="2">
        <f t="shared" si="293"/>
        <v>0</v>
      </c>
      <c r="EU88" s="2">
        <f t="shared" si="294"/>
        <v>0</v>
      </c>
    </row>
    <row r="89" spans="1:151" ht="24" customHeight="1">
      <c r="A89" s="28"/>
      <c r="B89" s="28"/>
      <c r="C89" s="29"/>
      <c r="D89" s="30"/>
      <c r="E89" s="28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2">
        <f t="shared" si="295"/>
        <v>0</v>
      </c>
      <c r="AL89" s="33">
        <f t="shared" si="264"/>
        <v>0</v>
      </c>
      <c r="AM89" s="34"/>
      <c r="AN89" s="33">
        <f t="shared" si="296"/>
        <v>0</v>
      </c>
      <c r="AO89" s="32">
        <f t="shared" si="297"/>
        <v>0</v>
      </c>
      <c r="AP89" s="32">
        <f t="shared" si="298"/>
        <v>0</v>
      </c>
      <c r="AQ89" s="35">
        <f t="shared" si="299"/>
        <v>0</v>
      </c>
      <c r="AR89" s="35">
        <f t="shared" si="300"/>
        <v>0</v>
      </c>
      <c r="AS89" s="35">
        <f t="shared" si="301"/>
        <v>0</v>
      </c>
      <c r="AT89" s="35">
        <f t="shared" si="302"/>
        <v>0</v>
      </c>
      <c r="AU89" s="35">
        <f t="shared" si="303"/>
        <v>0</v>
      </c>
      <c r="AV89" s="35">
        <f t="shared" si="304"/>
        <v>0</v>
      </c>
      <c r="AW89" s="35">
        <f t="shared" si="305"/>
        <v>0</v>
      </c>
      <c r="AX89" s="35">
        <f t="shared" si="306"/>
        <v>0</v>
      </c>
      <c r="AY89" s="35">
        <f t="shared" si="307"/>
        <v>0</v>
      </c>
      <c r="AZ89" s="35">
        <f t="shared" si="308"/>
        <v>0</v>
      </c>
      <c r="BA89" s="35">
        <f t="shared" si="309"/>
        <v>0</v>
      </c>
      <c r="BB89" s="35">
        <f t="shared" si="310"/>
        <v>0</v>
      </c>
      <c r="BC89" s="35">
        <f t="shared" si="311"/>
        <v>0</v>
      </c>
      <c r="BD89" s="2">
        <f t="shared" si="230"/>
        <v>152</v>
      </c>
      <c r="BE89" s="2">
        <f t="shared" si="198"/>
        <v>0</v>
      </c>
      <c r="BF89" s="2">
        <f t="shared" si="199"/>
        <v>0</v>
      </c>
      <c r="BG89" s="2">
        <f t="shared" si="200"/>
        <v>0</v>
      </c>
      <c r="BH89" s="2">
        <f t="shared" si="201"/>
        <v>0</v>
      </c>
      <c r="BI89" s="2">
        <f t="shared" si="202"/>
        <v>0</v>
      </c>
      <c r="BJ89" s="2">
        <f t="shared" si="203"/>
        <v>0</v>
      </c>
      <c r="BK89" s="2">
        <f t="shared" si="204"/>
        <v>0</v>
      </c>
      <c r="BL89" s="2">
        <f t="shared" si="205"/>
        <v>0</v>
      </c>
      <c r="BM89" s="2">
        <f t="shared" si="206"/>
        <v>0</v>
      </c>
      <c r="BN89" s="2">
        <f t="shared" si="207"/>
        <v>0</v>
      </c>
      <c r="BO89" s="2">
        <f t="shared" si="208"/>
        <v>0</v>
      </c>
      <c r="BP89" s="2">
        <f t="shared" si="209"/>
        <v>0</v>
      </c>
      <c r="BQ89" s="2">
        <f t="shared" si="210"/>
        <v>0</v>
      </c>
      <c r="BR89" s="2">
        <f t="shared" si="211"/>
        <v>0</v>
      </c>
      <c r="BS89" s="2">
        <f t="shared" si="212"/>
        <v>0</v>
      </c>
      <c r="BT89" s="2">
        <f t="shared" si="213"/>
        <v>0</v>
      </c>
      <c r="BU89" s="2">
        <f t="shared" si="214"/>
        <v>0</v>
      </c>
      <c r="BV89" s="2">
        <f t="shared" si="215"/>
        <v>0</v>
      </c>
      <c r="BW89" s="2">
        <f t="shared" si="216"/>
        <v>0</v>
      </c>
      <c r="BX89" s="2">
        <f t="shared" si="217"/>
        <v>0</v>
      </c>
      <c r="BY89" s="2">
        <f t="shared" si="218"/>
        <v>0</v>
      </c>
      <c r="BZ89" s="2">
        <f t="shared" si="219"/>
        <v>0</v>
      </c>
      <c r="CA89" s="2">
        <f t="shared" si="220"/>
        <v>0</v>
      </c>
      <c r="CB89" s="2">
        <f t="shared" si="221"/>
        <v>0</v>
      </c>
      <c r="CC89" s="2">
        <f t="shared" si="222"/>
        <v>0</v>
      </c>
      <c r="CD89" s="2">
        <f t="shared" si="223"/>
        <v>0</v>
      </c>
      <c r="CE89" s="2">
        <f t="shared" si="224"/>
        <v>0</v>
      </c>
      <c r="CF89" s="2">
        <f t="shared" si="225"/>
        <v>0</v>
      </c>
      <c r="CG89" s="2">
        <f t="shared" si="226"/>
        <v>0</v>
      </c>
      <c r="CH89" s="2">
        <f t="shared" si="227"/>
        <v>0</v>
      </c>
      <c r="CI89" s="2">
        <f t="shared" si="228"/>
        <v>0</v>
      </c>
      <c r="CK89" s="2">
        <f t="shared" si="231"/>
        <v>0</v>
      </c>
      <c r="CL89" s="2">
        <f t="shared" si="232"/>
        <v>0</v>
      </c>
      <c r="CM89" s="2">
        <f t="shared" si="233"/>
        <v>0</v>
      </c>
      <c r="CN89" s="2">
        <f t="shared" si="234"/>
        <v>0</v>
      </c>
      <c r="CO89" s="2">
        <f t="shared" si="235"/>
        <v>0</v>
      </c>
      <c r="CP89" s="2">
        <f t="shared" si="236"/>
        <v>0</v>
      </c>
      <c r="CQ89" s="2">
        <f t="shared" si="237"/>
        <v>0</v>
      </c>
      <c r="CR89" s="2">
        <f t="shared" si="238"/>
        <v>0</v>
      </c>
      <c r="CS89" s="2">
        <f t="shared" si="239"/>
        <v>0</v>
      </c>
      <c r="CT89" s="2">
        <f t="shared" si="240"/>
        <v>0</v>
      </c>
      <c r="CU89" s="2">
        <f t="shared" si="241"/>
        <v>0</v>
      </c>
      <c r="CV89" s="2">
        <f t="shared" si="242"/>
        <v>0</v>
      </c>
      <c r="CW89" s="2">
        <f t="shared" si="243"/>
        <v>0</v>
      </c>
      <c r="CX89" s="2">
        <f t="shared" si="244"/>
        <v>0</v>
      </c>
      <c r="CY89" s="2">
        <f t="shared" si="245"/>
        <v>0</v>
      </c>
      <c r="CZ89" s="2">
        <f t="shared" si="246"/>
        <v>0</v>
      </c>
      <c r="DA89" s="2">
        <f t="shared" si="247"/>
        <v>0</v>
      </c>
      <c r="DB89" s="2">
        <f t="shared" si="248"/>
        <v>0</v>
      </c>
      <c r="DC89" s="2">
        <f t="shared" si="249"/>
        <v>0</v>
      </c>
      <c r="DD89" s="2">
        <f t="shared" si="250"/>
        <v>0</v>
      </c>
      <c r="DE89" s="2">
        <f t="shared" si="251"/>
        <v>0</v>
      </c>
      <c r="DF89" s="2">
        <f t="shared" si="252"/>
        <v>0</v>
      </c>
      <c r="DG89" s="2">
        <f t="shared" si="253"/>
        <v>0</v>
      </c>
      <c r="DH89" s="2">
        <f t="shared" si="254"/>
        <v>0</v>
      </c>
      <c r="DI89" s="2">
        <f t="shared" si="255"/>
        <v>0</v>
      </c>
      <c r="DJ89" s="2">
        <f t="shared" si="256"/>
        <v>0</v>
      </c>
      <c r="DK89" s="2">
        <f t="shared" si="257"/>
        <v>0</v>
      </c>
      <c r="DL89" s="2">
        <f t="shared" si="258"/>
        <v>0</v>
      </c>
      <c r="DM89" s="2">
        <f t="shared" si="259"/>
        <v>0</v>
      </c>
      <c r="DN89" s="2">
        <f t="shared" si="260"/>
        <v>0</v>
      </c>
      <c r="DO89" s="2">
        <f t="shared" si="261"/>
        <v>0</v>
      </c>
      <c r="DQ89" s="2">
        <f t="shared" si="263"/>
        <v>0</v>
      </c>
      <c r="DR89" s="2">
        <f t="shared" si="265"/>
        <v>0</v>
      </c>
      <c r="DS89" s="2">
        <f t="shared" si="266"/>
        <v>0</v>
      </c>
      <c r="DT89" s="2">
        <f t="shared" si="267"/>
        <v>0</v>
      </c>
      <c r="DU89" s="2">
        <f t="shared" si="268"/>
        <v>0</v>
      </c>
      <c r="DV89" s="2">
        <f t="shared" si="269"/>
        <v>0</v>
      </c>
      <c r="DW89" s="2">
        <f t="shared" si="270"/>
        <v>0</v>
      </c>
      <c r="DX89" s="2">
        <f t="shared" si="271"/>
        <v>0</v>
      </c>
      <c r="DY89" s="2">
        <f t="shared" si="272"/>
        <v>0</v>
      </c>
      <c r="DZ89" s="2">
        <f t="shared" si="273"/>
        <v>0</v>
      </c>
      <c r="EA89" s="2">
        <f t="shared" si="274"/>
        <v>0</v>
      </c>
      <c r="EB89" s="2">
        <f t="shared" si="275"/>
        <v>0</v>
      </c>
      <c r="EC89" s="2">
        <f t="shared" si="276"/>
        <v>0</v>
      </c>
      <c r="ED89" s="2">
        <f t="shared" si="277"/>
        <v>0</v>
      </c>
      <c r="EE89" s="2">
        <f t="shared" si="278"/>
        <v>0</v>
      </c>
      <c r="EF89" s="2">
        <f t="shared" si="279"/>
        <v>0</v>
      </c>
      <c r="EG89" s="2">
        <f t="shared" si="280"/>
        <v>0</v>
      </c>
      <c r="EH89" s="2">
        <f t="shared" si="281"/>
        <v>0</v>
      </c>
      <c r="EI89" s="2">
        <f t="shared" si="282"/>
        <v>0</v>
      </c>
      <c r="EJ89" s="2">
        <f t="shared" si="283"/>
        <v>0</v>
      </c>
      <c r="EK89" s="2">
        <f t="shared" si="284"/>
        <v>0</v>
      </c>
      <c r="EL89" s="2">
        <f t="shared" si="285"/>
        <v>0</v>
      </c>
      <c r="EM89" s="2">
        <f t="shared" si="286"/>
        <v>0</v>
      </c>
      <c r="EN89" s="2">
        <f t="shared" si="287"/>
        <v>0</v>
      </c>
      <c r="EO89" s="2">
        <f t="shared" si="288"/>
        <v>0</v>
      </c>
      <c r="EP89" s="2">
        <f t="shared" si="289"/>
        <v>0</v>
      </c>
      <c r="EQ89" s="2">
        <f t="shared" si="290"/>
        <v>0</v>
      </c>
      <c r="ER89" s="2">
        <f t="shared" si="291"/>
        <v>0</v>
      </c>
      <c r="ES89" s="2">
        <f t="shared" si="292"/>
        <v>0</v>
      </c>
      <c r="ET89" s="2">
        <f t="shared" si="293"/>
        <v>0</v>
      </c>
      <c r="EU89" s="2">
        <f t="shared" si="294"/>
        <v>0</v>
      </c>
    </row>
    <row r="90" spans="1:151" ht="24" customHeight="1">
      <c r="A90" s="28"/>
      <c r="B90" s="28"/>
      <c r="C90" s="29"/>
      <c r="D90" s="30"/>
      <c r="E90" s="28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2">
        <f t="shared" si="295"/>
        <v>0</v>
      </c>
      <c r="AL90" s="33">
        <f t="shared" si="264"/>
        <v>0</v>
      </c>
      <c r="AM90" s="34"/>
      <c r="AN90" s="33">
        <f t="shared" si="296"/>
        <v>0</v>
      </c>
      <c r="AO90" s="32">
        <f t="shared" si="297"/>
        <v>0</v>
      </c>
      <c r="AP90" s="32">
        <f t="shared" si="298"/>
        <v>0</v>
      </c>
      <c r="AQ90" s="35">
        <f t="shared" si="299"/>
        <v>0</v>
      </c>
      <c r="AR90" s="35">
        <f t="shared" si="300"/>
        <v>0</v>
      </c>
      <c r="AS90" s="35">
        <f t="shared" si="301"/>
        <v>0</v>
      </c>
      <c r="AT90" s="35">
        <f t="shared" si="302"/>
        <v>0</v>
      </c>
      <c r="AU90" s="35">
        <f t="shared" si="303"/>
        <v>0</v>
      </c>
      <c r="AV90" s="35">
        <f t="shared" si="304"/>
        <v>0</v>
      </c>
      <c r="AW90" s="35">
        <f t="shared" si="305"/>
        <v>0</v>
      </c>
      <c r="AX90" s="35">
        <f t="shared" si="306"/>
        <v>0</v>
      </c>
      <c r="AY90" s="35">
        <f t="shared" si="307"/>
        <v>0</v>
      </c>
      <c r="AZ90" s="35">
        <f t="shared" si="308"/>
        <v>0</v>
      </c>
      <c r="BA90" s="35">
        <f t="shared" si="309"/>
        <v>0</v>
      </c>
      <c r="BB90" s="35">
        <f t="shared" si="310"/>
        <v>0</v>
      </c>
      <c r="BC90" s="35">
        <f t="shared" si="311"/>
        <v>0</v>
      </c>
      <c r="BD90" s="2">
        <f t="shared" si="230"/>
        <v>152</v>
      </c>
      <c r="BE90" s="2">
        <f t="shared" si="198"/>
        <v>0</v>
      </c>
      <c r="BF90" s="2">
        <f t="shared" si="199"/>
        <v>0</v>
      </c>
      <c r="BG90" s="2">
        <f t="shared" si="200"/>
        <v>0</v>
      </c>
      <c r="BH90" s="2">
        <f t="shared" si="201"/>
        <v>0</v>
      </c>
      <c r="BI90" s="2">
        <f t="shared" si="202"/>
        <v>0</v>
      </c>
      <c r="BJ90" s="2">
        <f t="shared" si="203"/>
        <v>0</v>
      </c>
      <c r="BK90" s="2">
        <f t="shared" si="204"/>
        <v>0</v>
      </c>
      <c r="BL90" s="2">
        <f t="shared" si="205"/>
        <v>0</v>
      </c>
      <c r="BM90" s="2">
        <f t="shared" si="206"/>
        <v>0</v>
      </c>
      <c r="BN90" s="2">
        <f t="shared" si="207"/>
        <v>0</v>
      </c>
      <c r="BO90" s="2">
        <f t="shared" si="208"/>
        <v>0</v>
      </c>
      <c r="BP90" s="2">
        <f t="shared" si="209"/>
        <v>0</v>
      </c>
      <c r="BQ90" s="2">
        <f t="shared" si="210"/>
        <v>0</v>
      </c>
      <c r="BR90" s="2">
        <f t="shared" si="211"/>
        <v>0</v>
      </c>
      <c r="BS90" s="2">
        <f t="shared" si="212"/>
        <v>0</v>
      </c>
      <c r="BT90" s="2">
        <f t="shared" si="213"/>
        <v>0</v>
      </c>
      <c r="BU90" s="2">
        <f t="shared" si="214"/>
        <v>0</v>
      </c>
      <c r="BV90" s="2">
        <f t="shared" si="215"/>
        <v>0</v>
      </c>
      <c r="BW90" s="2">
        <f t="shared" si="216"/>
        <v>0</v>
      </c>
      <c r="BX90" s="2">
        <f t="shared" si="217"/>
        <v>0</v>
      </c>
      <c r="BY90" s="2">
        <f t="shared" si="218"/>
        <v>0</v>
      </c>
      <c r="BZ90" s="2">
        <f t="shared" si="219"/>
        <v>0</v>
      </c>
      <c r="CA90" s="2">
        <f t="shared" si="220"/>
        <v>0</v>
      </c>
      <c r="CB90" s="2">
        <f t="shared" si="221"/>
        <v>0</v>
      </c>
      <c r="CC90" s="2">
        <f t="shared" si="222"/>
        <v>0</v>
      </c>
      <c r="CD90" s="2">
        <f t="shared" si="223"/>
        <v>0</v>
      </c>
      <c r="CE90" s="2">
        <f t="shared" si="224"/>
        <v>0</v>
      </c>
      <c r="CF90" s="2">
        <f t="shared" si="225"/>
        <v>0</v>
      </c>
      <c r="CG90" s="2">
        <f t="shared" si="226"/>
        <v>0</v>
      </c>
      <c r="CH90" s="2">
        <f t="shared" si="227"/>
        <v>0</v>
      </c>
      <c r="CI90" s="2">
        <f t="shared" si="228"/>
        <v>0</v>
      </c>
      <c r="CK90" s="2">
        <f t="shared" si="231"/>
        <v>0</v>
      </c>
      <c r="CL90" s="2">
        <f t="shared" si="232"/>
        <v>0</v>
      </c>
      <c r="CM90" s="2">
        <f t="shared" si="233"/>
        <v>0</v>
      </c>
      <c r="CN90" s="2">
        <f t="shared" si="234"/>
        <v>0</v>
      </c>
      <c r="CO90" s="2">
        <f t="shared" si="235"/>
        <v>0</v>
      </c>
      <c r="CP90" s="2">
        <f t="shared" si="236"/>
        <v>0</v>
      </c>
      <c r="CQ90" s="2">
        <f t="shared" si="237"/>
        <v>0</v>
      </c>
      <c r="CR90" s="2">
        <f t="shared" si="238"/>
        <v>0</v>
      </c>
      <c r="CS90" s="2">
        <f t="shared" si="239"/>
        <v>0</v>
      </c>
      <c r="CT90" s="2">
        <f t="shared" si="240"/>
        <v>0</v>
      </c>
      <c r="CU90" s="2">
        <f t="shared" si="241"/>
        <v>0</v>
      </c>
      <c r="CV90" s="2">
        <f t="shared" si="242"/>
        <v>0</v>
      </c>
      <c r="CW90" s="2">
        <f t="shared" si="243"/>
        <v>0</v>
      </c>
      <c r="CX90" s="2">
        <f t="shared" si="244"/>
        <v>0</v>
      </c>
      <c r="CY90" s="2">
        <f t="shared" si="245"/>
        <v>0</v>
      </c>
      <c r="CZ90" s="2">
        <f t="shared" si="246"/>
        <v>0</v>
      </c>
      <c r="DA90" s="2">
        <f t="shared" si="247"/>
        <v>0</v>
      </c>
      <c r="DB90" s="2">
        <f t="shared" si="248"/>
        <v>0</v>
      </c>
      <c r="DC90" s="2">
        <f t="shared" si="249"/>
        <v>0</v>
      </c>
      <c r="DD90" s="2">
        <f t="shared" si="250"/>
        <v>0</v>
      </c>
      <c r="DE90" s="2">
        <f t="shared" si="251"/>
        <v>0</v>
      </c>
      <c r="DF90" s="2">
        <f t="shared" si="252"/>
        <v>0</v>
      </c>
      <c r="DG90" s="2">
        <f t="shared" si="253"/>
        <v>0</v>
      </c>
      <c r="DH90" s="2">
        <f t="shared" si="254"/>
        <v>0</v>
      </c>
      <c r="DI90" s="2">
        <f t="shared" si="255"/>
        <v>0</v>
      </c>
      <c r="DJ90" s="2">
        <f t="shared" si="256"/>
        <v>0</v>
      </c>
      <c r="DK90" s="2">
        <f t="shared" si="257"/>
        <v>0</v>
      </c>
      <c r="DL90" s="2">
        <f t="shared" si="258"/>
        <v>0</v>
      </c>
      <c r="DM90" s="2">
        <f t="shared" si="259"/>
        <v>0</v>
      </c>
      <c r="DN90" s="2">
        <f t="shared" si="260"/>
        <v>0</v>
      </c>
      <c r="DO90" s="2">
        <f t="shared" si="261"/>
        <v>0</v>
      </c>
      <c r="DQ90" s="2">
        <f t="shared" si="263"/>
        <v>0</v>
      </c>
      <c r="DR90" s="2">
        <f t="shared" si="265"/>
        <v>0</v>
      </c>
      <c r="DS90" s="2">
        <f t="shared" si="266"/>
        <v>0</v>
      </c>
      <c r="DT90" s="2">
        <f t="shared" si="267"/>
        <v>0</v>
      </c>
      <c r="DU90" s="2">
        <f t="shared" si="268"/>
        <v>0</v>
      </c>
      <c r="DV90" s="2">
        <f t="shared" si="269"/>
        <v>0</v>
      </c>
      <c r="DW90" s="2">
        <f t="shared" si="270"/>
        <v>0</v>
      </c>
      <c r="DX90" s="2">
        <f t="shared" si="271"/>
        <v>0</v>
      </c>
      <c r="DY90" s="2">
        <f t="shared" si="272"/>
        <v>0</v>
      </c>
      <c r="DZ90" s="2">
        <f t="shared" si="273"/>
        <v>0</v>
      </c>
      <c r="EA90" s="2">
        <f t="shared" si="274"/>
        <v>0</v>
      </c>
      <c r="EB90" s="2">
        <f t="shared" si="275"/>
        <v>0</v>
      </c>
      <c r="EC90" s="2">
        <f t="shared" si="276"/>
        <v>0</v>
      </c>
      <c r="ED90" s="2">
        <f t="shared" si="277"/>
        <v>0</v>
      </c>
      <c r="EE90" s="2">
        <f t="shared" si="278"/>
        <v>0</v>
      </c>
      <c r="EF90" s="2">
        <f t="shared" si="279"/>
        <v>0</v>
      </c>
      <c r="EG90" s="2">
        <f t="shared" si="280"/>
        <v>0</v>
      </c>
      <c r="EH90" s="2">
        <f t="shared" si="281"/>
        <v>0</v>
      </c>
      <c r="EI90" s="2">
        <f t="shared" si="282"/>
        <v>0</v>
      </c>
      <c r="EJ90" s="2">
        <f t="shared" si="283"/>
        <v>0</v>
      </c>
      <c r="EK90" s="2">
        <f t="shared" si="284"/>
        <v>0</v>
      </c>
      <c r="EL90" s="2">
        <f t="shared" si="285"/>
        <v>0</v>
      </c>
      <c r="EM90" s="2">
        <f t="shared" si="286"/>
        <v>0</v>
      </c>
      <c r="EN90" s="2">
        <f t="shared" si="287"/>
        <v>0</v>
      </c>
      <c r="EO90" s="2">
        <f t="shared" si="288"/>
        <v>0</v>
      </c>
      <c r="EP90" s="2">
        <f t="shared" si="289"/>
        <v>0</v>
      </c>
      <c r="EQ90" s="2">
        <f t="shared" si="290"/>
        <v>0</v>
      </c>
      <c r="ER90" s="2">
        <f t="shared" si="291"/>
        <v>0</v>
      </c>
      <c r="ES90" s="2">
        <f t="shared" si="292"/>
        <v>0</v>
      </c>
      <c r="ET90" s="2">
        <f t="shared" si="293"/>
        <v>0</v>
      </c>
      <c r="EU90" s="2">
        <f t="shared" si="294"/>
        <v>0</v>
      </c>
    </row>
    <row r="91" spans="1:151" ht="24" customHeight="1">
      <c r="A91" s="28"/>
      <c r="B91" s="28"/>
      <c r="C91" s="29"/>
      <c r="D91" s="30"/>
      <c r="E91" s="28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2">
        <f t="shared" si="295"/>
        <v>0</v>
      </c>
      <c r="AL91" s="33">
        <f t="shared" si="264"/>
        <v>0</v>
      </c>
      <c r="AM91" s="34"/>
      <c r="AN91" s="33">
        <f t="shared" si="296"/>
        <v>0</v>
      </c>
      <c r="AO91" s="32">
        <f t="shared" si="297"/>
        <v>0</v>
      </c>
      <c r="AP91" s="32">
        <f t="shared" si="298"/>
        <v>0</v>
      </c>
      <c r="AQ91" s="35">
        <f t="shared" si="299"/>
        <v>0</v>
      </c>
      <c r="AR91" s="35">
        <f t="shared" si="300"/>
        <v>0</v>
      </c>
      <c r="AS91" s="35">
        <f t="shared" si="301"/>
        <v>0</v>
      </c>
      <c r="AT91" s="35">
        <f t="shared" si="302"/>
        <v>0</v>
      </c>
      <c r="AU91" s="35">
        <f t="shared" si="303"/>
        <v>0</v>
      </c>
      <c r="AV91" s="35">
        <f t="shared" si="304"/>
        <v>0</v>
      </c>
      <c r="AW91" s="35">
        <f t="shared" si="305"/>
        <v>0</v>
      </c>
      <c r="AX91" s="35">
        <f t="shared" si="306"/>
        <v>0</v>
      </c>
      <c r="AY91" s="35">
        <f t="shared" si="307"/>
        <v>0</v>
      </c>
      <c r="AZ91" s="35">
        <f t="shared" si="308"/>
        <v>0</v>
      </c>
      <c r="BA91" s="35">
        <f t="shared" si="309"/>
        <v>0</v>
      </c>
      <c r="BB91" s="35">
        <f t="shared" si="310"/>
        <v>0</v>
      </c>
      <c r="BC91" s="35">
        <f t="shared" si="311"/>
        <v>0</v>
      </c>
      <c r="BD91" s="2">
        <f t="shared" si="230"/>
        <v>152</v>
      </c>
      <c r="BE91" s="2">
        <f t="shared" si="198"/>
        <v>0</v>
      </c>
      <c r="BF91" s="2">
        <f t="shared" si="199"/>
        <v>0</v>
      </c>
      <c r="BG91" s="2">
        <f t="shared" si="200"/>
        <v>0</v>
      </c>
      <c r="BH91" s="2">
        <f t="shared" si="201"/>
        <v>0</v>
      </c>
      <c r="BI91" s="2">
        <f t="shared" si="202"/>
        <v>0</v>
      </c>
      <c r="BJ91" s="2">
        <f t="shared" si="203"/>
        <v>0</v>
      </c>
      <c r="BK91" s="2">
        <f t="shared" si="204"/>
        <v>0</v>
      </c>
      <c r="BL91" s="2">
        <f t="shared" si="205"/>
        <v>0</v>
      </c>
      <c r="BM91" s="2">
        <f t="shared" si="206"/>
        <v>0</v>
      </c>
      <c r="BN91" s="2">
        <f t="shared" si="207"/>
        <v>0</v>
      </c>
      <c r="BO91" s="2">
        <f t="shared" si="208"/>
        <v>0</v>
      </c>
      <c r="BP91" s="2">
        <f t="shared" si="209"/>
        <v>0</v>
      </c>
      <c r="BQ91" s="2">
        <f t="shared" si="210"/>
        <v>0</v>
      </c>
      <c r="BR91" s="2">
        <f t="shared" si="211"/>
        <v>0</v>
      </c>
      <c r="BS91" s="2">
        <f t="shared" si="212"/>
        <v>0</v>
      </c>
      <c r="BT91" s="2">
        <f t="shared" si="213"/>
        <v>0</v>
      </c>
      <c r="BU91" s="2">
        <f t="shared" si="214"/>
        <v>0</v>
      </c>
      <c r="BV91" s="2">
        <f t="shared" si="215"/>
        <v>0</v>
      </c>
      <c r="BW91" s="2">
        <f t="shared" si="216"/>
        <v>0</v>
      </c>
      <c r="BX91" s="2">
        <f t="shared" si="217"/>
        <v>0</v>
      </c>
      <c r="BY91" s="2">
        <f t="shared" si="218"/>
        <v>0</v>
      </c>
      <c r="BZ91" s="2">
        <f t="shared" si="219"/>
        <v>0</v>
      </c>
      <c r="CA91" s="2">
        <f t="shared" si="220"/>
        <v>0</v>
      </c>
      <c r="CB91" s="2">
        <f t="shared" si="221"/>
        <v>0</v>
      </c>
      <c r="CC91" s="2">
        <f t="shared" si="222"/>
        <v>0</v>
      </c>
      <c r="CD91" s="2">
        <f t="shared" si="223"/>
        <v>0</v>
      </c>
      <c r="CE91" s="2">
        <f t="shared" si="224"/>
        <v>0</v>
      </c>
      <c r="CF91" s="2">
        <f t="shared" si="225"/>
        <v>0</v>
      </c>
      <c r="CG91" s="2">
        <f t="shared" si="226"/>
        <v>0</v>
      </c>
      <c r="CH91" s="2">
        <f t="shared" si="227"/>
        <v>0</v>
      </c>
      <c r="CI91" s="2">
        <f t="shared" si="228"/>
        <v>0</v>
      </c>
      <c r="CK91" s="2">
        <f t="shared" si="231"/>
        <v>0</v>
      </c>
      <c r="CL91" s="2">
        <f t="shared" si="232"/>
        <v>0</v>
      </c>
      <c r="CM91" s="2">
        <f t="shared" si="233"/>
        <v>0</v>
      </c>
      <c r="CN91" s="2">
        <f t="shared" si="234"/>
        <v>0</v>
      </c>
      <c r="CO91" s="2">
        <f t="shared" si="235"/>
        <v>0</v>
      </c>
      <c r="CP91" s="2">
        <f t="shared" si="236"/>
        <v>0</v>
      </c>
      <c r="CQ91" s="2">
        <f t="shared" si="237"/>
        <v>0</v>
      </c>
      <c r="CR91" s="2">
        <f t="shared" si="238"/>
        <v>0</v>
      </c>
      <c r="CS91" s="2">
        <f t="shared" si="239"/>
        <v>0</v>
      </c>
      <c r="CT91" s="2">
        <f t="shared" si="240"/>
        <v>0</v>
      </c>
      <c r="CU91" s="2">
        <f t="shared" si="241"/>
        <v>0</v>
      </c>
      <c r="CV91" s="2">
        <f t="shared" si="242"/>
        <v>0</v>
      </c>
      <c r="CW91" s="2">
        <f t="shared" si="243"/>
        <v>0</v>
      </c>
      <c r="CX91" s="2">
        <f t="shared" si="244"/>
        <v>0</v>
      </c>
      <c r="CY91" s="2">
        <f t="shared" si="245"/>
        <v>0</v>
      </c>
      <c r="CZ91" s="2">
        <f t="shared" si="246"/>
        <v>0</v>
      </c>
      <c r="DA91" s="2">
        <f t="shared" si="247"/>
        <v>0</v>
      </c>
      <c r="DB91" s="2">
        <f t="shared" si="248"/>
        <v>0</v>
      </c>
      <c r="DC91" s="2">
        <f t="shared" si="249"/>
        <v>0</v>
      </c>
      <c r="DD91" s="2">
        <f t="shared" si="250"/>
        <v>0</v>
      </c>
      <c r="DE91" s="2">
        <f t="shared" si="251"/>
        <v>0</v>
      </c>
      <c r="DF91" s="2">
        <f t="shared" si="252"/>
        <v>0</v>
      </c>
      <c r="DG91" s="2">
        <f t="shared" si="253"/>
        <v>0</v>
      </c>
      <c r="DH91" s="2">
        <f t="shared" si="254"/>
        <v>0</v>
      </c>
      <c r="DI91" s="2">
        <f t="shared" si="255"/>
        <v>0</v>
      </c>
      <c r="DJ91" s="2">
        <f t="shared" si="256"/>
        <v>0</v>
      </c>
      <c r="DK91" s="2">
        <f t="shared" si="257"/>
        <v>0</v>
      </c>
      <c r="DL91" s="2">
        <f t="shared" si="258"/>
        <v>0</v>
      </c>
      <c r="DM91" s="2">
        <f t="shared" si="259"/>
        <v>0</v>
      </c>
      <c r="DN91" s="2">
        <f t="shared" si="260"/>
        <v>0</v>
      </c>
      <c r="DO91" s="2">
        <f t="shared" si="261"/>
        <v>0</v>
      </c>
      <c r="DQ91" s="2">
        <f t="shared" si="263"/>
        <v>0</v>
      </c>
      <c r="DR91" s="2">
        <f t="shared" si="265"/>
        <v>0</v>
      </c>
      <c r="DS91" s="2">
        <f t="shared" si="266"/>
        <v>0</v>
      </c>
      <c r="DT91" s="2">
        <f t="shared" si="267"/>
        <v>0</v>
      </c>
      <c r="DU91" s="2">
        <f t="shared" si="268"/>
        <v>0</v>
      </c>
      <c r="DV91" s="2">
        <f t="shared" si="269"/>
        <v>0</v>
      </c>
      <c r="DW91" s="2">
        <f t="shared" si="270"/>
        <v>0</v>
      </c>
      <c r="DX91" s="2">
        <f t="shared" si="271"/>
        <v>0</v>
      </c>
      <c r="DY91" s="2">
        <f t="shared" si="272"/>
        <v>0</v>
      </c>
      <c r="DZ91" s="2">
        <f t="shared" si="273"/>
        <v>0</v>
      </c>
      <c r="EA91" s="2">
        <f t="shared" si="274"/>
        <v>0</v>
      </c>
      <c r="EB91" s="2">
        <f t="shared" si="275"/>
        <v>0</v>
      </c>
      <c r="EC91" s="2">
        <f t="shared" si="276"/>
        <v>0</v>
      </c>
      <c r="ED91" s="2">
        <f t="shared" si="277"/>
        <v>0</v>
      </c>
      <c r="EE91" s="2">
        <f t="shared" si="278"/>
        <v>0</v>
      </c>
      <c r="EF91" s="2">
        <f t="shared" si="279"/>
        <v>0</v>
      </c>
      <c r="EG91" s="2">
        <f t="shared" si="280"/>
        <v>0</v>
      </c>
      <c r="EH91" s="2">
        <f t="shared" si="281"/>
        <v>0</v>
      </c>
      <c r="EI91" s="2">
        <f t="shared" si="282"/>
        <v>0</v>
      </c>
      <c r="EJ91" s="2">
        <f t="shared" si="283"/>
        <v>0</v>
      </c>
      <c r="EK91" s="2">
        <f t="shared" si="284"/>
        <v>0</v>
      </c>
      <c r="EL91" s="2">
        <f t="shared" si="285"/>
        <v>0</v>
      </c>
      <c r="EM91" s="2">
        <f t="shared" si="286"/>
        <v>0</v>
      </c>
      <c r="EN91" s="2">
        <f t="shared" si="287"/>
        <v>0</v>
      </c>
      <c r="EO91" s="2">
        <f t="shared" si="288"/>
        <v>0</v>
      </c>
      <c r="EP91" s="2">
        <f t="shared" si="289"/>
        <v>0</v>
      </c>
      <c r="EQ91" s="2">
        <f t="shared" si="290"/>
        <v>0</v>
      </c>
      <c r="ER91" s="2">
        <f t="shared" si="291"/>
        <v>0</v>
      </c>
      <c r="ES91" s="2">
        <f t="shared" si="292"/>
        <v>0</v>
      </c>
      <c r="ET91" s="2">
        <f t="shared" si="293"/>
        <v>0</v>
      </c>
      <c r="EU91" s="2">
        <f t="shared" si="294"/>
        <v>0</v>
      </c>
    </row>
    <row r="92" spans="1:151" ht="24" customHeight="1">
      <c r="A92" s="28"/>
      <c r="B92" s="28"/>
      <c r="C92" s="29"/>
      <c r="D92" s="30"/>
      <c r="E92" s="28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2">
        <f t="shared" si="295"/>
        <v>0</v>
      </c>
      <c r="AL92" s="33">
        <f t="shared" si="264"/>
        <v>0</v>
      </c>
      <c r="AM92" s="34"/>
      <c r="AN92" s="33">
        <f t="shared" si="296"/>
        <v>0</v>
      </c>
      <c r="AO92" s="32">
        <f t="shared" si="297"/>
        <v>0</v>
      </c>
      <c r="AP92" s="32">
        <f t="shared" si="298"/>
        <v>0</v>
      </c>
      <c r="AQ92" s="35">
        <f t="shared" si="299"/>
        <v>0</v>
      </c>
      <c r="AR92" s="35">
        <f t="shared" si="300"/>
        <v>0</v>
      </c>
      <c r="AS92" s="35">
        <f t="shared" si="301"/>
        <v>0</v>
      </c>
      <c r="AT92" s="35">
        <f t="shared" si="302"/>
        <v>0</v>
      </c>
      <c r="AU92" s="35">
        <f t="shared" si="303"/>
        <v>0</v>
      </c>
      <c r="AV92" s="35">
        <f t="shared" si="304"/>
        <v>0</v>
      </c>
      <c r="AW92" s="35">
        <f t="shared" si="305"/>
        <v>0</v>
      </c>
      <c r="AX92" s="35">
        <f t="shared" si="306"/>
        <v>0</v>
      </c>
      <c r="AY92" s="35">
        <f t="shared" si="307"/>
        <v>0</v>
      </c>
      <c r="AZ92" s="35">
        <f t="shared" si="308"/>
        <v>0</v>
      </c>
      <c r="BA92" s="35">
        <f t="shared" si="309"/>
        <v>0</v>
      </c>
      <c r="BB92" s="35">
        <f t="shared" si="310"/>
        <v>0</v>
      </c>
      <c r="BC92" s="35">
        <f t="shared" si="311"/>
        <v>0</v>
      </c>
      <c r="BD92" s="2">
        <f t="shared" si="230"/>
        <v>152</v>
      </c>
      <c r="BE92" s="2">
        <f t="shared" si="198"/>
        <v>0</v>
      </c>
      <c r="BF92" s="2">
        <f t="shared" si="199"/>
        <v>0</v>
      </c>
      <c r="BG92" s="2">
        <f t="shared" si="200"/>
        <v>0</v>
      </c>
      <c r="BH92" s="2">
        <f t="shared" si="201"/>
        <v>0</v>
      </c>
      <c r="BI92" s="2">
        <f t="shared" si="202"/>
        <v>0</v>
      </c>
      <c r="BJ92" s="2">
        <f t="shared" si="203"/>
        <v>0</v>
      </c>
      <c r="BK92" s="2">
        <f t="shared" si="204"/>
        <v>0</v>
      </c>
      <c r="BL92" s="2">
        <f t="shared" si="205"/>
        <v>0</v>
      </c>
      <c r="BM92" s="2">
        <f t="shared" si="206"/>
        <v>0</v>
      </c>
      <c r="BN92" s="2">
        <f t="shared" si="207"/>
        <v>0</v>
      </c>
      <c r="BO92" s="2">
        <f t="shared" si="208"/>
        <v>0</v>
      </c>
      <c r="BP92" s="2">
        <f t="shared" si="209"/>
        <v>0</v>
      </c>
      <c r="BQ92" s="2">
        <f t="shared" si="210"/>
        <v>0</v>
      </c>
      <c r="BR92" s="2">
        <f t="shared" si="211"/>
        <v>0</v>
      </c>
      <c r="BS92" s="2">
        <f t="shared" si="212"/>
        <v>0</v>
      </c>
      <c r="BT92" s="2">
        <f t="shared" si="213"/>
        <v>0</v>
      </c>
      <c r="BU92" s="2">
        <f t="shared" si="214"/>
        <v>0</v>
      </c>
      <c r="BV92" s="2">
        <f t="shared" si="215"/>
        <v>0</v>
      </c>
      <c r="BW92" s="2">
        <f t="shared" si="216"/>
        <v>0</v>
      </c>
      <c r="BX92" s="2">
        <f t="shared" si="217"/>
        <v>0</v>
      </c>
      <c r="BY92" s="2">
        <f t="shared" si="218"/>
        <v>0</v>
      </c>
      <c r="BZ92" s="2">
        <f t="shared" si="219"/>
        <v>0</v>
      </c>
      <c r="CA92" s="2">
        <f t="shared" si="220"/>
        <v>0</v>
      </c>
      <c r="CB92" s="2">
        <f t="shared" si="221"/>
        <v>0</v>
      </c>
      <c r="CC92" s="2">
        <f t="shared" si="222"/>
        <v>0</v>
      </c>
      <c r="CD92" s="2">
        <f t="shared" si="223"/>
        <v>0</v>
      </c>
      <c r="CE92" s="2">
        <f t="shared" si="224"/>
        <v>0</v>
      </c>
      <c r="CF92" s="2">
        <f t="shared" si="225"/>
        <v>0</v>
      </c>
      <c r="CG92" s="2">
        <f t="shared" si="226"/>
        <v>0</v>
      </c>
      <c r="CH92" s="2">
        <f t="shared" si="227"/>
        <v>0</v>
      </c>
      <c r="CI92" s="2">
        <f t="shared" si="228"/>
        <v>0</v>
      </c>
      <c r="CK92" s="2">
        <f t="shared" si="231"/>
        <v>0</v>
      </c>
      <c r="CL92" s="2">
        <f t="shared" si="232"/>
        <v>0</v>
      </c>
      <c r="CM92" s="2">
        <f t="shared" si="233"/>
        <v>0</v>
      </c>
      <c r="CN92" s="2">
        <f t="shared" si="234"/>
        <v>0</v>
      </c>
      <c r="CO92" s="2">
        <f t="shared" si="235"/>
        <v>0</v>
      </c>
      <c r="CP92" s="2">
        <f t="shared" si="236"/>
        <v>0</v>
      </c>
      <c r="CQ92" s="2">
        <f t="shared" si="237"/>
        <v>0</v>
      </c>
      <c r="CR92" s="2">
        <f t="shared" si="238"/>
        <v>0</v>
      </c>
      <c r="CS92" s="2">
        <f t="shared" si="239"/>
        <v>0</v>
      </c>
      <c r="CT92" s="2">
        <f t="shared" si="240"/>
        <v>0</v>
      </c>
      <c r="CU92" s="2">
        <f t="shared" si="241"/>
        <v>0</v>
      </c>
      <c r="CV92" s="2">
        <f t="shared" si="242"/>
        <v>0</v>
      </c>
      <c r="CW92" s="2">
        <f t="shared" si="243"/>
        <v>0</v>
      </c>
      <c r="CX92" s="2">
        <f t="shared" si="244"/>
        <v>0</v>
      </c>
      <c r="CY92" s="2">
        <f t="shared" si="245"/>
        <v>0</v>
      </c>
      <c r="CZ92" s="2">
        <f t="shared" si="246"/>
        <v>0</v>
      </c>
      <c r="DA92" s="2">
        <f t="shared" si="247"/>
        <v>0</v>
      </c>
      <c r="DB92" s="2">
        <f t="shared" si="248"/>
        <v>0</v>
      </c>
      <c r="DC92" s="2">
        <f t="shared" si="249"/>
        <v>0</v>
      </c>
      <c r="DD92" s="2">
        <f t="shared" si="250"/>
        <v>0</v>
      </c>
      <c r="DE92" s="2">
        <f t="shared" si="251"/>
        <v>0</v>
      </c>
      <c r="DF92" s="2">
        <f t="shared" si="252"/>
        <v>0</v>
      </c>
      <c r="DG92" s="2">
        <f t="shared" si="253"/>
        <v>0</v>
      </c>
      <c r="DH92" s="2">
        <f t="shared" si="254"/>
        <v>0</v>
      </c>
      <c r="DI92" s="2">
        <f t="shared" si="255"/>
        <v>0</v>
      </c>
      <c r="DJ92" s="2">
        <f t="shared" si="256"/>
        <v>0</v>
      </c>
      <c r="DK92" s="2">
        <f t="shared" si="257"/>
        <v>0</v>
      </c>
      <c r="DL92" s="2">
        <f t="shared" si="258"/>
        <v>0</v>
      </c>
      <c r="DM92" s="2">
        <f t="shared" si="259"/>
        <v>0</v>
      </c>
      <c r="DN92" s="2">
        <f t="shared" si="260"/>
        <v>0</v>
      </c>
      <c r="DO92" s="2">
        <f t="shared" si="261"/>
        <v>0</v>
      </c>
      <c r="DQ92" s="2">
        <f t="shared" si="263"/>
        <v>0</v>
      </c>
      <c r="DR92" s="2">
        <f t="shared" si="265"/>
        <v>0</v>
      </c>
      <c r="DS92" s="2">
        <f t="shared" si="266"/>
        <v>0</v>
      </c>
      <c r="DT92" s="2">
        <f t="shared" si="267"/>
        <v>0</v>
      </c>
      <c r="DU92" s="2">
        <f t="shared" si="268"/>
        <v>0</v>
      </c>
      <c r="DV92" s="2">
        <f t="shared" si="269"/>
        <v>0</v>
      </c>
      <c r="DW92" s="2">
        <f t="shared" si="270"/>
        <v>0</v>
      </c>
      <c r="DX92" s="2">
        <f t="shared" si="271"/>
        <v>0</v>
      </c>
      <c r="DY92" s="2">
        <f t="shared" si="272"/>
        <v>0</v>
      </c>
      <c r="DZ92" s="2">
        <f t="shared" si="273"/>
        <v>0</v>
      </c>
      <c r="EA92" s="2">
        <f t="shared" si="274"/>
        <v>0</v>
      </c>
      <c r="EB92" s="2">
        <f t="shared" si="275"/>
        <v>0</v>
      </c>
      <c r="EC92" s="2">
        <f t="shared" si="276"/>
        <v>0</v>
      </c>
      <c r="ED92" s="2">
        <f t="shared" si="277"/>
        <v>0</v>
      </c>
      <c r="EE92" s="2">
        <f t="shared" si="278"/>
        <v>0</v>
      </c>
      <c r="EF92" s="2">
        <f t="shared" si="279"/>
        <v>0</v>
      </c>
      <c r="EG92" s="2">
        <f t="shared" si="280"/>
        <v>0</v>
      </c>
      <c r="EH92" s="2">
        <f t="shared" si="281"/>
        <v>0</v>
      </c>
      <c r="EI92" s="2">
        <f t="shared" si="282"/>
        <v>0</v>
      </c>
      <c r="EJ92" s="2">
        <f t="shared" si="283"/>
        <v>0</v>
      </c>
      <c r="EK92" s="2">
        <f t="shared" si="284"/>
        <v>0</v>
      </c>
      <c r="EL92" s="2">
        <f t="shared" si="285"/>
        <v>0</v>
      </c>
      <c r="EM92" s="2">
        <f t="shared" si="286"/>
        <v>0</v>
      </c>
      <c r="EN92" s="2">
        <f t="shared" si="287"/>
        <v>0</v>
      </c>
      <c r="EO92" s="2">
        <f t="shared" si="288"/>
        <v>0</v>
      </c>
      <c r="EP92" s="2">
        <f t="shared" si="289"/>
        <v>0</v>
      </c>
      <c r="EQ92" s="2">
        <f t="shared" si="290"/>
        <v>0</v>
      </c>
      <c r="ER92" s="2">
        <f t="shared" si="291"/>
        <v>0</v>
      </c>
      <c r="ES92" s="2">
        <f t="shared" si="292"/>
        <v>0</v>
      </c>
      <c r="ET92" s="2">
        <f t="shared" si="293"/>
        <v>0</v>
      </c>
      <c r="EU92" s="2">
        <f t="shared" si="294"/>
        <v>0</v>
      </c>
    </row>
    <row r="93" spans="1:151" ht="24" customHeight="1">
      <c r="A93" s="28"/>
      <c r="B93" s="28"/>
      <c r="C93" s="29"/>
      <c r="D93" s="30"/>
      <c r="E93" s="28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2">
        <f t="shared" si="295"/>
        <v>0</v>
      </c>
      <c r="AL93" s="33">
        <f t="shared" si="264"/>
        <v>0</v>
      </c>
      <c r="AM93" s="34"/>
      <c r="AN93" s="33">
        <f t="shared" si="296"/>
        <v>0</v>
      </c>
      <c r="AO93" s="32">
        <f t="shared" si="297"/>
        <v>0</v>
      </c>
      <c r="AP93" s="32">
        <f t="shared" si="298"/>
        <v>0</v>
      </c>
      <c r="AQ93" s="35">
        <f t="shared" si="299"/>
        <v>0</v>
      </c>
      <c r="AR93" s="35">
        <f t="shared" si="300"/>
        <v>0</v>
      </c>
      <c r="AS93" s="35">
        <f t="shared" si="301"/>
        <v>0</v>
      </c>
      <c r="AT93" s="35">
        <f t="shared" si="302"/>
        <v>0</v>
      </c>
      <c r="AU93" s="35">
        <f t="shared" si="303"/>
        <v>0</v>
      </c>
      <c r="AV93" s="35">
        <f t="shared" si="304"/>
        <v>0</v>
      </c>
      <c r="AW93" s="35">
        <f t="shared" si="305"/>
        <v>0</v>
      </c>
      <c r="AX93" s="35">
        <f t="shared" si="306"/>
        <v>0</v>
      </c>
      <c r="AY93" s="35">
        <f t="shared" si="307"/>
        <v>0</v>
      </c>
      <c r="AZ93" s="35">
        <f t="shared" si="308"/>
        <v>0</v>
      </c>
      <c r="BA93" s="35">
        <f t="shared" si="309"/>
        <v>0</v>
      </c>
      <c r="BB93" s="35">
        <f t="shared" si="310"/>
        <v>0</v>
      </c>
      <c r="BC93" s="35">
        <f t="shared" si="311"/>
        <v>0</v>
      </c>
      <c r="BD93" s="2">
        <f t="shared" si="230"/>
        <v>152</v>
      </c>
      <c r="BE93" s="2">
        <f t="shared" si="198"/>
        <v>0</v>
      </c>
      <c r="BF93" s="2">
        <f t="shared" si="199"/>
        <v>0</v>
      </c>
      <c r="BG93" s="2">
        <f t="shared" si="200"/>
        <v>0</v>
      </c>
      <c r="BH93" s="2">
        <f t="shared" si="201"/>
        <v>0</v>
      </c>
      <c r="BI93" s="2">
        <f t="shared" si="202"/>
        <v>0</v>
      </c>
      <c r="BJ93" s="2">
        <f t="shared" si="203"/>
        <v>0</v>
      </c>
      <c r="BK93" s="2">
        <f t="shared" si="204"/>
        <v>0</v>
      </c>
      <c r="BL93" s="2">
        <f t="shared" si="205"/>
        <v>0</v>
      </c>
      <c r="BM93" s="2">
        <f t="shared" si="206"/>
        <v>0</v>
      </c>
      <c r="BN93" s="2">
        <f t="shared" si="207"/>
        <v>0</v>
      </c>
      <c r="BO93" s="2">
        <f t="shared" si="208"/>
        <v>0</v>
      </c>
      <c r="BP93" s="2">
        <f t="shared" si="209"/>
        <v>0</v>
      </c>
      <c r="BQ93" s="2">
        <f t="shared" si="210"/>
        <v>0</v>
      </c>
      <c r="BR93" s="2">
        <f t="shared" si="211"/>
        <v>0</v>
      </c>
      <c r="BS93" s="2">
        <f t="shared" si="212"/>
        <v>0</v>
      </c>
      <c r="BT93" s="2">
        <f t="shared" si="213"/>
        <v>0</v>
      </c>
      <c r="BU93" s="2">
        <f t="shared" si="214"/>
        <v>0</v>
      </c>
      <c r="BV93" s="2">
        <f t="shared" si="215"/>
        <v>0</v>
      </c>
      <c r="BW93" s="2">
        <f t="shared" si="216"/>
        <v>0</v>
      </c>
      <c r="BX93" s="2">
        <f t="shared" si="217"/>
        <v>0</v>
      </c>
      <c r="BY93" s="2">
        <f t="shared" si="218"/>
        <v>0</v>
      </c>
      <c r="BZ93" s="2">
        <f t="shared" si="219"/>
        <v>0</v>
      </c>
      <c r="CA93" s="2">
        <f t="shared" si="220"/>
        <v>0</v>
      </c>
      <c r="CB93" s="2">
        <f t="shared" si="221"/>
        <v>0</v>
      </c>
      <c r="CC93" s="2">
        <f t="shared" si="222"/>
        <v>0</v>
      </c>
      <c r="CD93" s="2">
        <f t="shared" si="223"/>
        <v>0</v>
      </c>
      <c r="CE93" s="2">
        <f t="shared" si="224"/>
        <v>0</v>
      </c>
      <c r="CF93" s="2">
        <f t="shared" si="225"/>
        <v>0</v>
      </c>
      <c r="CG93" s="2">
        <f t="shared" si="226"/>
        <v>0</v>
      </c>
      <c r="CH93" s="2">
        <f t="shared" si="227"/>
        <v>0</v>
      </c>
      <c r="CI93" s="2">
        <f t="shared" si="228"/>
        <v>0</v>
      </c>
      <c r="CK93" s="2">
        <f t="shared" si="231"/>
        <v>0</v>
      </c>
      <c r="CL93" s="2">
        <f t="shared" si="232"/>
        <v>0</v>
      </c>
      <c r="CM93" s="2">
        <f t="shared" si="233"/>
        <v>0</v>
      </c>
      <c r="CN93" s="2">
        <f t="shared" si="234"/>
        <v>0</v>
      </c>
      <c r="CO93" s="2">
        <f t="shared" si="235"/>
        <v>0</v>
      </c>
      <c r="CP93" s="2">
        <f t="shared" si="236"/>
        <v>0</v>
      </c>
      <c r="CQ93" s="2">
        <f t="shared" si="237"/>
        <v>0</v>
      </c>
      <c r="CR93" s="2">
        <f t="shared" si="238"/>
        <v>0</v>
      </c>
      <c r="CS93" s="2">
        <f t="shared" si="239"/>
        <v>0</v>
      </c>
      <c r="CT93" s="2">
        <f t="shared" si="240"/>
        <v>0</v>
      </c>
      <c r="CU93" s="2">
        <f t="shared" si="241"/>
        <v>0</v>
      </c>
      <c r="CV93" s="2">
        <f t="shared" si="242"/>
        <v>0</v>
      </c>
      <c r="CW93" s="2">
        <f t="shared" si="243"/>
        <v>0</v>
      </c>
      <c r="CX93" s="2">
        <f t="shared" si="244"/>
        <v>0</v>
      </c>
      <c r="CY93" s="2">
        <f t="shared" si="245"/>
        <v>0</v>
      </c>
      <c r="CZ93" s="2">
        <f t="shared" si="246"/>
        <v>0</v>
      </c>
      <c r="DA93" s="2">
        <f t="shared" si="247"/>
        <v>0</v>
      </c>
      <c r="DB93" s="2">
        <f t="shared" si="248"/>
        <v>0</v>
      </c>
      <c r="DC93" s="2">
        <f t="shared" si="249"/>
        <v>0</v>
      </c>
      <c r="DD93" s="2">
        <f t="shared" si="250"/>
        <v>0</v>
      </c>
      <c r="DE93" s="2">
        <f t="shared" si="251"/>
        <v>0</v>
      </c>
      <c r="DF93" s="2">
        <f t="shared" si="252"/>
        <v>0</v>
      </c>
      <c r="DG93" s="2">
        <f t="shared" si="253"/>
        <v>0</v>
      </c>
      <c r="DH93" s="2">
        <f t="shared" si="254"/>
        <v>0</v>
      </c>
      <c r="DI93" s="2">
        <f t="shared" si="255"/>
        <v>0</v>
      </c>
      <c r="DJ93" s="2">
        <f t="shared" si="256"/>
        <v>0</v>
      </c>
      <c r="DK93" s="2">
        <f t="shared" si="257"/>
        <v>0</v>
      </c>
      <c r="DL93" s="2">
        <f t="shared" si="258"/>
        <v>0</v>
      </c>
      <c r="DM93" s="2">
        <f t="shared" si="259"/>
        <v>0</v>
      </c>
      <c r="DN93" s="2">
        <f t="shared" si="260"/>
        <v>0</v>
      </c>
      <c r="DO93" s="2">
        <f t="shared" si="261"/>
        <v>0</v>
      </c>
      <c r="DQ93" s="2">
        <f t="shared" si="263"/>
        <v>0</v>
      </c>
      <c r="DR93" s="2">
        <f t="shared" si="265"/>
        <v>0</v>
      </c>
      <c r="DS93" s="2">
        <f t="shared" si="266"/>
        <v>0</v>
      </c>
      <c r="DT93" s="2">
        <f t="shared" si="267"/>
        <v>0</v>
      </c>
      <c r="DU93" s="2">
        <f t="shared" si="268"/>
        <v>0</v>
      </c>
      <c r="DV93" s="2">
        <f t="shared" si="269"/>
        <v>0</v>
      </c>
      <c r="DW93" s="2">
        <f t="shared" si="270"/>
        <v>0</v>
      </c>
      <c r="DX93" s="2">
        <f t="shared" si="271"/>
        <v>0</v>
      </c>
      <c r="DY93" s="2">
        <f t="shared" si="272"/>
        <v>0</v>
      </c>
      <c r="DZ93" s="2">
        <f t="shared" si="273"/>
        <v>0</v>
      </c>
      <c r="EA93" s="2">
        <f t="shared" si="274"/>
        <v>0</v>
      </c>
      <c r="EB93" s="2">
        <f t="shared" si="275"/>
        <v>0</v>
      </c>
      <c r="EC93" s="2">
        <f t="shared" si="276"/>
        <v>0</v>
      </c>
      <c r="ED93" s="2">
        <f t="shared" si="277"/>
        <v>0</v>
      </c>
      <c r="EE93" s="2">
        <f t="shared" si="278"/>
        <v>0</v>
      </c>
      <c r="EF93" s="2">
        <f t="shared" si="279"/>
        <v>0</v>
      </c>
      <c r="EG93" s="2">
        <f t="shared" si="280"/>
        <v>0</v>
      </c>
      <c r="EH93" s="2">
        <f t="shared" si="281"/>
        <v>0</v>
      </c>
      <c r="EI93" s="2">
        <f t="shared" si="282"/>
        <v>0</v>
      </c>
      <c r="EJ93" s="2">
        <f t="shared" si="283"/>
        <v>0</v>
      </c>
      <c r="EK93" s="2">
        <f t="shared" si="284"/>
        <v>0</v>
      </c>
      <c r="EL93" s="2">
        <f t="shared" si="285"/>
        <v>0</v>
      </c>
      <c r="EM93" s="2">
        <f t="shared" si="286"/>
        <v>0</v>
      </c>
      <c r="EN93" s="2">
        <f t="shared" si="287"/>
        <v>0</v>
      </c>
      <c r="EO93" s="2">
        <f t="shared" si="288"/>
        <v>0</v>
      </c>
      <c r="EP93" s="2">
        <f t="shared" si="289"/>
        <v>0</v>
      </c>
      <c r="EQ93" s="2">
        <f t="shared" si="290"/>
        <v>0</v>
      </c>
      <c r="ER93" s="2">
        <f t="shared" si="291"/>
        <v>0</v>
      </c>
      <c r="ES93" s="2">
        <f t="shared" si="292"/>
        <v>0</v>
      </c>
      <c r="ET93" s="2">
        <f t="shared" si="293"/>
        <v>0</v>
      </c>
      <c r="EU93" s="2">
        <f t="shared" si="294"/>
        <v>0</v>
      </c>
    </row>
    <row r="94" spans="1:151" ht="24" customHeight="1">
      <c r="A94" s="28"/>
      <c r="B94" s="28"/>
      <c r="C94" s="29"/>
      <c r="D94" s="30"/>
      <c r="E94" s="28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2">
        <f t="shared" si="295"/>
        <v>0</v>
      </c>
      <c r="AL94" s="33">
        <f t="shared" si="264"/>
        <v>0</v>
      </c>
      <c r="AM94" s="34"/>
      <c r="AN94" s="33">
        <f t="shared" si="296"/>
        <v>0</v>
      </c>
      <c r="AO94" s="32">
        <f t="shared" si="297"/>
        <v>0</v>
      </c>
      <c r="AP94" s="32">
        <f t="shared" si="298"/>
        <v>0</v>
      </c>
      <c r="AQ94" s="35">
        <f t="shared" si="299"/>
        <v>0</v>
      </c>
      <c r="AR94" s="35">
        <f t="shared" si="300"/>
        <v>0</v>
      </c>
      <c r="AS94" s="35">
        <f t="shared" si="301"/>
        <v>0</v>
      </c>
      <c r="AT94" s="35">
        <f t="shared" si="302"/>
        <v>0</v>
      </c>
      <c r="AU94" s="35">
        <f t="shared" si="303"/>
        <v>0</v>
      </c>
      <c r="AV94" s="35">
        <f t="shared" si="304"/>
        <v>0</v>
      </c>
      <c r="AW94" s="35">
        <f t="shared" si="305"/>
        <v>0</v>
      </c>
      <c r="AX94" s="35">
        <f t="shared" si="306"/>
        <v>0</v>
      </c>
      <c r="AY94" s="35">
        <f t="shared" si="307"/>
        <v>0</v>
      </c>
      <c r="AZ94" s="35">
        <f t="shared" si="308"/>
        <v>0</v>
      </c>
      <c r="BA94" s="35">
        <f t="shared" si="309"/>
        <v>0</v>
      </c>
      <c r="BB94" s="35">
        <f t="shared" si="310"/>
        <v>0</v>
      </c>
      <c r="BC94" s="35">
        <f t="shared" si="311"/>
        <v>0</v>
      </c>
      <c r="BD94" s="2">
        <f t="shared" si="230"/>
        <v>152</v>
      </c>
      <c r="BE94" s="2">
        <f t="shared" si="198"/>
        <v>0</v>
      </c>
      <c r="BF94" s="2">
        <f t="shared" si="199"/>
        <v>0</v>
      </c>
      <c r="BG94" s="2">
        <f t="shared" si="200"/>
        <v>0</v>
      </c>
      <c r="BH94" s="2">
        <f t="shared" si="201"/>
        <v>0</v>
      </c>
      <c r="BI94" s="2">
        <f t="shared" si="202"/>
        <v>0</v>
      </c>
      <c r="BJ94" s="2">
        <f t="shared" si="203"/>
        <v>0</v>
      </c>
      <c r="BK94" s="2">
        <f t="shared" si="204"/>
        <v>0</v>
      </c>
      <c r="BL94" s="2">
        <f t="shared" si="205"/>
        <v>0</v>
      </c>
      <c r="BM94" s="2">
        <f t="shared" si="206"/>
        <v>0</v>
      </c>
      <c r="BN94" s="2">
        <f t="shared" si="207"/>
        <v>0</v>
      </c>
      <c r="BO94" s="2">
        <f t="shared" si="208"/>
        <v>0</v>
      </c>
      <c r="BP94" s="2">
        <f t="shared" si="209"/>
        <v>0</v>
      </c>
      <c r="BQ94" s="2">
        <f t="shared" si="210"/>
        <v>0</v>
      </c>
      <c r="BR94" s="2">
        <f t="shared" si="211"/>
        <v>0</v>
      </c>
      <c r="BS94" s="2">
        <f t="shared" si="212"/>
        <v>0</v>
      </c>
      <c r="BT94" s="2">
        <f t="shared" si="213"/>
        <v>0</v>
      </c>
      <c r="BU94" s="2">
        <f t="shared" si="214"/>
        <v>0</v>
      </c>
      <c r="BV94" s="2">
        <f t="shared" si="215"/>
        <v>0</v>
      </c>
      <c r="BW94" s="2">
        <f t="shared" si="216"/>
        <v>0</v>
      </c>
      <c r="BX94" s="2">
        <f t="shared" si="217"/>
        <v>0</v>
      </c>
      <c r="BY94" s="2">
        <f t="shared" si="218"/>
        <v>0</v>
      </c>
      <c r="BZ94" s="2">
        <f t="shared" si="219"/>
        <v>0</v>
      </c>
      <c r="CA94" s="2">
        <f t="shared" si="220"/>
        <v>0</v>
      </c>
      <c r="CB94" s="2">
        <f t="shared" si="221"/>
        <v>0</v>
      </c>
      <c r="CC94" s="2">
        <f t="shared" si="222"/>
        <v>0</v>
      </c>
      <c r="CD94" s="2">
        <f t="shared" si="223"/>
        <v>0</v>
      </c>
      <c r="CE94" s="2">
        <f t="shared" si="224"/>
        <v>0</v>
      </c>
      <c r="CF94" s="2">
        <f t="shared" si="225"/>
        <v>0</v>
      </c>
      <c r="CG94" s="2">
        <f t="shared" si="226"/>
        <v>0</v>
      </c>
      <c r="CH94" s="2">
        <f t="shared" si="227"/>
        <v>0</v>
      </c>
      <c r="CI94" s="2">
        <f t="shared" si="228"/>
        <v>0</v>
      </c>
      <c r="CK94" s="2">
        <f t="shared" si="231"/>
        <v>0</v>
      </c>
      <c r="CL94" s="2">
        <f t="shared" si="232"/>
        <v>0</v>
      </c>
      <c r="CM94" s="2">
        <f t="shared" si="233"/>
        <v>0</v>
      </c>
      <c r="CN94" s="2">
        <f t="shared" si="234"/>
        <v>0</v>
      </c>
      <c r="CO94" s="2">
        <f t="shared" si="235"/>
        <v>0</v>
      </c>
      <c r="CP94" s="2">
        <f t="shared" si="236"/>
        <v>0</v>
      </c>
      <c r="CQ94" s="2">
        <f t="shared" si="237"/>
        <v>0</v>
      </c>
      <c r="CR94" s="2">
        <f t="shared" si="238"/>
        <v>0</v>
      </c>
      <c r="CS94" s="2">
        <f t="shared" si="239"/>
        <v>0</v>
      </c>
      <c r="CT94" s="2">
        <f t="shared" si="240"/>
        <v>0</v>
      </c>
      <c r="CU94" s="2">
        <f t="shared" si="241"/>
        <v>0</v>
      </c>
      <c r="CV94" s="2">
        <f t="shared" si="242"/>
        <v>0</v>
      </c>
      <c r="CW94" s="2">
        <f t="shared" si="243"/>
        <v>0</v>
      </c>
      <c r="CX94" s="2">
        <f t="shared" si="244"/>
        <v>0</v>
      </c>
      <c r="CY94" s="2">
        <f t="shared" si="245"/>
        <v>0</v>
      </c>
      <c r="CZ94" s="2">
        <f t="shared" si="246"/>
        <v>0</v>
      </c>
      <c r="DA94" s="2">
        <f t="shared" si="247"/>
        <v>0</v>
      </c>
      <c r="DB94" s="2">
        <f t="shared" si="248"/>
        <v>0</v>
      </c>
      <c r="DC94" s="2">
        <f t="shared" si="249"/>
        <v>0</v>
      </c>
      <c r="DD94" s="2">
        <f t="shared" si="250"/>
        <v>0</v>
      </c>
      <c r="DE94" s="2">
        <f t="shared" si="251"/>
        <v>0</v>
      </c>
      <c r="DF94" s="2">
        <f t="shared" si="252"/>
        <v>0</v>
      </c>
      <c r="DG94" s="2">
        <f t="shared" si="253"/>
        <v>0</v>
      </c>
      <c r="DH94" s="2">
        <f t="shared" si="254"/>
        <v>0</v>
      </c>
      <c r="DI94" s="2">
        <f t="shared" si="255"/>
        <v>0</v>
      </c>
      <c r="DJ94" s="2">
        <f t="shared" si="256"/>
        <v>0</v>
      </c>
      <c r="DK94" s="2">
        <f t="shared" si="257"/>
        <v>0</v>
      </c>
      <c r="DL94" s="2">
        <f t="shared" si="258"/>
        <v>0</v>
      </c>
      <c r="DM94" s="2">
        <f t="shared" si="259"/>
        <v>0</v>
      </c>
      <c r="DN94" s="2">
        <f t="shared" si="260"/>
        <v>0</v>
      </c>
      <c r="DO94" s="2">
        <f t="shared" si="261"/>
        <v>0</v>
      </c>
      <c r="DQ94" s="2">
        <f t="shared" si="263"/>
        <v>0</v>
      </c>
      <c r="DR94" s="2">
        <f t="shared" si="265"/>
        <v>0</v>
      </c>
      <c r="DS94" s="2">
        <f t="shared" si="266"/>
        <v>0</v>
      </c>
      <c r="DT94" s="2">
        <f t="shared" si="267"/>
        <v>0</v>
      </c>
      <c r="DU94" s="2">
        <f t="shared" si="268"/>
        <v>0</v>
      </c>
      <c r="DV94" s="2">
        <f t="shared" si="269"/>
        <v>0</v>
      </c>
      <c r="DW94" s="2">
        <f t="shared" si="270"/>
        <v>0</v>
      </c>
      <c r="DX94" s="2">
        <f t="shared" si="271"/>
        <v>0</v>
      </c>
      <c r="DY94" s="2">
        <f t="shared" si="272"/>
        <v>0</v>
      </c>
      <c r="DZ94" s="2">
        <f t="shared" si="273"/>
        <v>0</v>
      </c>
      <c r="EA94" s="2">
        <f t="shared" si="274"/>
        <v>0</v>
      </c>
      <c r="EB94" s="2">
        <f t="shared" si="275"/>
        <v>0</v>
      </c>
      <c r="EC94" s="2">
        <f t="shared" si="276"/>
        <v>0</v>
      </c>
      <c r="ED94" s="2">
        <f t="shared" si="277"/>
        <v>0</v>
      </c>
      <c r="EE94" s="2">
        <f t="shared" si="278"/>
        <v>0</v>
      </c>
      <c r="EF94" s="2">
        <f t="shared" si="279"/>
        <v>0</v>
      </c>
      <c r="EG94" s="2">
        <f t="shared" si="280"/>
        <v>0</v>
      </c>
      <c r="EH94" s="2">
        <f t="shared" si="281"/>
        <v>0</v>
      </c>
      <c r="EI94" s="2">
        <f t="shared" si="282"/>
        <v>0</v>
      </c>
      <c r="EJ94" s="2">
        <f t="shared" si="283"/>
        <v>0</v>
      </c>
      <c r="EK94" s="2">
        <f t="shared" si="284"/>
        <v>0</v>
      </c>
      <c r="EL94" s="2">
        <f t="shared" si="285"/>
        <v>0</v>
      </c>
      <c r="EM94" s="2">
        <f t="shared" si="286"/>
        <v>0</v>
      </c>
      <c r="EN94" s="2">
        <f t="shared" si="287"/>
        <v>0</v>
      </c>
      <c r="EO94" s="2">
        <f t="shared" si="288"/>
        <v>0</v>
      </c>
      <c r="EP94" s="2">
        <f t="shared" si="289"/>
        <v>0</v>
      </c>
      <c r="EQ94" s="2">
        <f t="shared" si="290"/>
        <v>0</v>
      </c>
      <c r="ER94" s="2">
        <f t="shared" si="291"/>
        <v>0</v>
      </c>
      <c r="ES94" s="2">
        <f t="shared" si="292"/>
        <v>0</v>
      </c>
      <c r="ET94" s="2">
        <f t="shared" si="293"/>
        <v>0</v>
      </c>
      <c r="EU94" s="2">
        <f t="shared" si="294"/>
        <v>0</v>
      </c>
    </row>
    <row r="95" spans="1:151" ht="24" customHeight="1">
      <c r="A95" s="28"/>
      <c r="B95" s="28"/>
      <c r="C95" s="29"/>
      <c r="D95" s="30"/>
      <c r="E95" s="28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2">
        <f t="shared" si="295"/>
        <v>0</v>
      </c>
      <c r="AL95" s="33">
        <f t="shared" si="264"/>
        <v>0</v>
      </c>
      <c r="AM95" s="34"/>
      <c r="AN95" s="33">
        <f t="shared" si="296"/>
        <v>0</v>
      </c>
      <c r="AO95" s="32">
        <f t="shared" si="297"/>
        <v>0</v>
      </c>
      <c r="AP95" s="32">
        <f t="shared" si="298"/>
        <v>0</v>
      </c>
      <c r="AQ95" s="35">
        <f t="shared" si="299"/>
        <v>0</v>
      </c>
      <c r="AR95" s="35">
        <f t="shared" si="300"/>
        <v>0</v>
      </c>
      <c r="AS95" s="35">
        <f t="shared" si="301"/>
        <v>0</v>
      </c>
      <c r="AT95" s="35">
        <f t="shared" si="302"/>
        <v>0</v>
      </c>
      <c r="AU95" s="35">
        <f t="shared" si="303"/>
        <v>0</v>
      </c>
      <c r="AV95" s="35">
        <f t="shared" si="304"/>
        <v>0</v>
      </c>
      <c r="AW95" s="35">
        <f t="shared" si="305"/>
        <v>0</v>
      </c>
      <c r="AX95" s="35">
        <f t="shared" si="306"/>
        <v>0</v>
      </c>
      <c r="AY95" s="35">
        <f t="shared" si="307"/>
        <v>0</v>
      </c>
      <c r="AZ95" s="35">
        <f t="shared" si="308"/>
        <v>0</v>
      </c>
      <c r="BA95" s="35">
        <f t="shared" si="309"/>
        <v>0</v>
      </c>
      <c r="BB95" s="35">
        <f t="shared" si="310"/>
        <v>0</v>
      </c>
      <c r="BC95" s="35">
        <f t="shared" si="311"/>
        <v>0</v>
      </c>
      <c r="BD95" s="2">
        <f t="shared" si="230"/>
        <v>152</v>
      </c>
      <c r="BE95" s="2">
        <f t="shared" si="198"/>
        <v>0</v>
      </c>
      <c r="BF95" s="2">
        <f t="shared" si="199"/>
        <v>0</v>
      </c>
      <c r="BG95" s="2">
        <f t="shared" si="200"/>
        <v>0</v>
      </c>
      <c r="BH95" s="2">
        <f t="shared" si="201"/>
        <v>0</v>
      </c>
      <c r="BI95" s="2">
        <f t="shared" si="202"/>
        <v>0</v>
      </c>
      <c r="BJ95" s="2">
        <f t="shared" si="203"/>
        <v>0</v>
      </c>
      <c r="BK95" s="2">
        <f t="shared" si="204"/>
        <v>0</v>
      </c>
      <c r="BL95" s="2">
        <f t="shared" si="205"/>
        <v>0</v>
      </c>
      <c r="BM95" s="2">
        <f t="shared" si="206"/>
        <v>0</v>
      </c>
      <c r="BN95" s="2">
        <f t="shared" si="207"/>
        <v>0</v>
      </c>
      <c r="BO95" s="2">
        <f t="shared" si="208"/>
        <v>0</v>
      </c>
      <c r="BP95" s="2">
        <f t="shared" si="209"/>
        <v>0</v>
      </c>
      <c r="BQ95" s="2">
        <f t="shared" si="210"/>
        <v>0</v>
      </c>
      <c r="BR95" s="2">
        <f t="shared" si="211"/>
        <v>0</v>
      </c>
      <c r="BS95" s="2">
        <f t="shared" si="212"/>
        <v>0</v>
      </c>
      <c r="BT95" s="2">
        <f t="shared" si="213"/>
        <v>0</v>
      </c>
      <c r="BU95" s="2">
        <f t="shared" si="214"/>
        <v>0</v>
      </c>
      <c r="BV95" s="2">
        <f t="shared" si="215"/>
        <v>0</v>
      </c>
      <c r="BW95" s="2">
        <f t="shared" si="216"/>
        <v>0</v>
      </c>
      <c r="BX95" s="2">
        <f t="shared" si="217"/>
        <v>0</v>
      </c>
      <c r="BY95" s="2">
        <f t="shared" si="218"/>
        <v>0</v>
      </c>
      <c r="BZ95" s="2">
        <f t="shared" si="219"/>
        <v>0</v>
      </c>
      <c r="CA95" s="2">
        <f t="shared" si="220"/>
        <v>0</v>
      </c>
      <c r="CB95" s="2">
        <f t="shared" si="221"/>
        <v>0</v>
      </c>
      <c r="CC95" s="2">
        <f t="shared" si="222"/>
        <v>0</v>
      </c>
      <c r="CD95" s="2">
        <f t="shared" si="223"/>
        <v>0</v>
      </c>
      <c r="CE95" s="2">
        <f t="shared" si="224"/>
        <v>0</v>
      </c>
      <c r="CF95" s="2">
        <f t="shared" si="225"/>
        <v>0</v>
      </c>
      <c r="CG95" s="2">
        <f t="shared" si="226"/>
        <v>0</v>
      </c>
      <c r="CH95" s="2">
        <f t="shared" si="227"/>
        <v>0</v>
      </c>
      <c r="CI95" s="2">
        <f t="shared" si="228"/>
        <v>0</v>
      </c>
      <c r="CK95" s="2">
        <f t="shared" si="231"/>
        <v>0</v>
      </c>
      <c r="CL95" s="2">
        <f t="shared" si="232"/>
        <v>0</v>
      </c>
      <c r="CM95" s="2">
        <f t="shared" si="233"/>
        <v>0</v>
      </c>
      <c r="CN95" s="2">
        <f t="shared" si="234"/>
        <v>0</v>
      </c>
      <c r="CO95" s="2">
        <f t="shared" si="235"/>
        <v>0</v>
      </c>
      <c r="CP95" s="2">
        <f t="shared" si="236"/>
        <v>0</v>
      </c>
      <c r="CQ95" s="2">
        <f t="shared" si="237"/>
        <v>0</v>
      </c>
      <c r="CR95" s="2">
        <f t="shared" si="238"/>
        <v>0</v>
      </c>
      <c r="CS95" s="2">
        <f t="shared" si="239"/>
        <v>0</v>
      </c>
      <c r="CT95" s="2">
        <f t="shared" si="240"/>
        <v>0</v>
      </c>
      <c r="CU95" s="2">
        <f t="shared" si="241"/>
        <v>0</v>
      </c>
      <c r="CV95" s="2">
        <f t="shared" si="242"/>
        <v>0</v>
      </c>
      <c r="CW95" s="2">
        <f t="shared" si="243"/>
        <v>0</v>
      </c>
      <c r="CX95" s="2">
        <f t="shared" si="244"/>
        <v>0</v>
      </c>
      <c r="CY95" s="2">
        <f t="shared" si="245"/>
        <v>0</v>
      </c>
      <c r="CZ95" s="2">
        <f t="shared" si="246"/>
        <v>0</v>
      </c>
      <c r="DA95" s="2">
        <f t="shared" si="247"/>
        <v>0</v>
      </c>
      <c r="DB95" s="2">
        <f t="shared" si="248"/>
        <v>0</v>
      </c>
      <c r="DC95" s="2">
        <f t="shared" si="249"/>
        <v>0</v>
      </c>
      <c r="DD95" s="2">
        <f t="shared" si="250"/>
        <v>0</v>
      </c>
      <c r="DE95" s="2">
        <f t="shared" si="251"/>
        <v>0</v>
      </c>
      <c r="DF95" s="2">
        <f t="shared" si="252"/>
        <v>0</v>
      </c>
      <c r="DG95" s="2">
        <f t="shared" si="253"/>
        <v>0</v>
      </c>
      <c r="DH95" s="2">
        <f t="shared" si="254"/>
        <v>0</v>
      </c>
      <c r="DI95" s="2">
        <f t="shared" si="255"/>
        <v>0</v>
      </c>
      <c r="DJ95" s="2">
        <f t="shared" si="256"/>
        <v>0</v>
      </c>
      <c r="DK95" s="2">
        <f t="shared" si="257"/>
        <v>0</v>
      </c>
      <c r="DL95" s="2">
        <f t="shared" si="258"/>
        <v>0</v>
      </c>
      <c r="DM95" s="2">
        <f t="shared" si="259"/>
        <v>0</v>
      </c>
      <c r="DN95" s="2">
        <f t="shared" si="260"/>
        <v>0</v>
      </c>
      <c r="DO95" s="2">
        <f t="shared" si="261"/>
        <v>0</v>
      </c>
      <c r="DQ95" s="2">
        <f t="shared" si="263"/>
        <v>0</v>
      </c>
      <c r="DR95" s="2">
        <f t="shared" si="265"/>
        <v>0</v>
      </c>
      <c r="DS95" s="2">
        <f t="shared" si="266"/>
        <v>0</v>
      </c>
      <c r="DT95" s="2">
        <f t="shared" si="267"/>
        <v>0</v>
      </c>
      <c r="DU95" s="2">
        <f t="shared" si="268"/>
        <v>0</v>
      </c>
      <c r="DV95" s="2">
        <f t="shared" si="269"/>
        <v>0</v>
      </c>
      <c r="DW95" s="2">
        <f t="shared" si="270"/>
        <v>0</v>
      </c>
      <c r="DX95" s="2">
        <f t="shared" si="271"/>
        <v>0</v>
      </c>
      <c r="DY95" s="2">
        <f t="shared" si="272"/>
        <v>0</v>
      </c>
      <c r="DZ95" s="2">
        <f t="shared" si="273"/>
        <v>0</v>
      </c>
      <c r="EA95" s="2">
        <f t="shared" si="274"/>
        <v>0</v>
      </c>
      <c r="EB95" s="2">
        <f t="shared" si="275"/>
        <v>0</v>
      </c>
      <c r="EC95" s="2">
        <f t="shared" si="276"/>
        <v>0</v>
      </c>
      <c r="ED95" s="2">
        <f t="shared" si="277"/>
        <v>0</v>
      </c>
      <c r="EE95" s="2">
        <f t="shared" si="278"/>
        <v>0</v>
      </c>
      <c r="EF95" s="2">
        <f t="shared" si="279"/>
        <v>0</v>
      </c>
      <c r="EG95" s="2">
        <f t="shared" si="280"/>
        <v>0</v>
      </c>
      <c r="EH95" s="2">
        <f t="shared" si="281"/>
        <v>0</v>
      </c>
      <c r="EI95" s="2">
        <f t="shared" si="282"/>
        <v>0</v>
      </c>
      <c r="EJ95" s="2">
        <f t="shared" si="283"/>
        <v>0</v>
      </c>
      <c r="EK95" s="2">
        <f t="shared" si="284"/>
        <v>0</v>
      </c>
      <c r="EL95" s="2">
        <f t="shared" si="285"/>
        <v>0</v>
      </c>
      <c r="EM95" s="2">
        <f t="shared" si="286"/>
        <v>0</v>
      </c>
      <c r="EN95" s="2">
        <f t="shared" si="287"/>
        <v>0</v>
      </c>
      <c r="EO95" s="2">
        <f t="shared" si="288"/>
        <v>0</v>
      </c>
      <c r="EP95" s="2">
        <f t="shared" si="289"/>
        <v>0</v>
      </c>
      <c r="EQ95" s="2">
        <f t="shared" si="290"/>
        <v>0</v>
      </c>
      <c r="ER95" s="2">
        <f t="shared" si="291"/>
        <v>0</v>
      </c>
      <c r="ES95" s="2">
        <f t="shared" si="292"/>
        <v>0</v>
      </c>
      <c r="ET95" s="2">
        <f t="shared" si="293"/>
        <v>0</v>
      </c>
      <c r="EU95" s="2">
        <f t="shared" si="294"/>
        <v>0</v>
      </c>
    </row>
    <row r="96" spans="1:151" ht="24" customHeight="1">
      <c r="A96" s="28"/>
      <c r="B96" s="28"/>
      <c r="C96" s="29"/>
      <c r="D96" s="30"/>
      <c r="E96" s="28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2">
        <f t="shared" si="295"/>
        <v>0</v>
      </c>
      <c r="AL96" s="33">
        <f t="shared" si="264"/>
        <v>0</v>
      </c>
      <c r="AM96" s="34"/>
      <c r="AN96" s="33">
        <f t="shared" si="296"/>
        <v>0</v>
      </c>
      <c r="AO96" s="32">
        <f t="shared" si="297"/>
        <v>0</v>
      </c>
      <c r="AP96" s="32">
        <f t="shared" si="298"/>
        <v>0</v>
      </c>
      <c r="AQ96" s="35">
        <f t="shared" si="299"/>
        <v>0</v>
      </c>
      <c r="AR96" s="35">
        <f t="shared" si="300"/>
        <v>0</v>
      </c>
      <c r="AS96" s="35">
        <f t="shared" si="301"/>
        <v>0</v>
      </c>
      <c r="AT96" s="35">
        <f t="shared" si="302"/>
        <v>0</v>
      </c>
      <c r="AU96" s="35">
        <f t="shared" si="303"/>
        <v>0</v>
      </c>
      <c r="AV96" s="35">
        <f t="shared" si="304"/>
        <v>0</v>
      </c>
      <c r="AW96" s="35">
        <f t="shared" si="305"/>
        <v>0</v>
      </c>
      <c r="AX96" s="35">
        <f t="shared" si="306"/>
        <v>0</v>
      </c>
      <c r="AY96" s="35">
        <f t="shared" si="307"/>
        <v>0</v>
      </c>
      <c r="AZ96" s="35">
        <f t="shared" si="308"/>
        <v>0</v>
      </c>
      <c r="BA96" s="35">
        <f t="shared" si="309"/>
        <v>0</v>
      </c>
      <c r="BB96" s="35">
        <f t="shared" si="310"/>
        <v>0</v>
      </c>
      <c r="BC96" s="35">
        <f t="shared" si="311"/>
        <v>0</v>
      </c>
      <c r="BD96" s="2">
        <f t="shared" si="230"/>
        <v>152</v>
      </c>
      <c r="BE96" s="2">
        <f t="shared" si="198"/>
        <v>0</v>
      </c>
      <c r="BF96" s="2">
        <f t="shared" si="199"/>
        <v>0</v>
      </c>
      <c r="BG96" s="2">
        <f t="shared" si="200"/>
        <v>0</v>
      </c>
      <c r="BH96" s="2">
        <f t="shared" si="201"/>
        <v>0</v>
      </c>
      <c r="BI96" s="2">
        <f t="shared" si="202"/>
        <v>0</v>
      </c>
      <c r="BJ96" s="2">
        <f t="shared" si="203"/>
        <v>0</v>
      </c>
      <c r="BK96" s="2">
        <f t="shared" si="204"/>
        <v>0</v>
      </c>
      <c r="BL96" s="2">
        <f t="shared" si="205"/>
        <v>0</v>
      </c>
      <c r="BM96" s="2">
        <f t="shared" si="206"/>
        <v>0</v>
      </c>
      <c r="BN96" s="2">
        <f t="shared" si="207"/>
        <v>0</v>
      </c>
      <c r="BO96" s="2">
        <f t="shared" si="208"/>
        <v>0</v>
      </c>
      <c r="BP96" s="2">
        <f t="shared" si="209"/>
        <v>0</v>
      </c>
      <c r="BQ96" s="2">
        <f t="shared" si="210"/>
        <v>0</v>
      </c>
      <c r="BR96" s="2">
        <f t="shared" si="211"/>
        <v>0</v>
      </c>
      <c r="BS96" s="2">
        <f t="shared" si="212"/>
        <v>0</v>
      </c>
      <c r="BT96" s="2">
        <f t="shared" si="213"/>
        <v>0</v>
      </c>
      <c r="BU96" s="2">
        <f t="shared" si="214"/>
        <v>0</v>
      </c>
      <c r="BV96" s="2">
        <f t="shared" si="215"/>
        <v>0</v>
      </c>
      <c r="BW96" s="2">
        <f t="shared" si="216"/>
        <v>0</v>
      </c>
      <c r="BX96" s="2">
        <f t="shared" si="217"/>
        <v>0</v>
      </c>
      <c r="BY96" s="2">
        <f t="shared" si="218"/>
        <v>0</v>
      </c>
      <c r="BZ96" s="2">
        <f t="shared" si="219"/>
        <v>0</v>
      </c>
      <c r="CA96" s="2">
        <f t="shared" si="220"/>
        <v>0</v>
      </c>
      <c r="CB96" s="2">
        <f t="shared" si="221"/>
        <v>0</v>
      </c>
      <c r="CC96" s="2">
        <f t="shared" si="222"/>
        <v>0</v>
      </c>
      <c r="CD96" s="2">
        <f t="shared" si="223"/>
        <v>0</v>
      </c>
      <c r="CE96" s="2">
        <f t="shared" si="224"/>
        <v>0</v>
      </c>
      <c r="CF96" s="2">
        <f t="shared" si="225"/>
        <v>0</v>
      </c>
      <c r="CG96" s="2">
        <f t="shared" si="226"/>
        <v>0</v>
      </c>
      <c r="CH96" s="2">
        <f t="shared" si="227"/>
        <v>0</v>
      </c>
      <c r="CI96" s="2">
        <f t="shared" si="228"/>
        <v>0</v>
      </c>
      <c r="CK96" s="2">
        <f t="shared" si="231"/>
        <v>0</v>
      </c>
      <c r="CL96" s="2">
        <f t="shared" si="232"/>
        <v>0</v>
      </c>
      <c r="CM96" s="2">
        <f t="shared" si="233"/>
        <v>0</v>
      </c>
      <c r="CN96" s="2">
        <f t="shared" si="234"/>
        <v>0</v>
      </c>
      <c r="CO96" s="2">
        <f t="shared" si="235"/>
        <v>0</v>
      </c>
      <c r="CP96" s="2">
        <f t="shared" si="236"/>
        <v>0</v>
      </c>
      <c r="CQ96" s="2">
        <f t="shared" si="237"/>
        <v>0</v>
      </c>
      <c r="CR96" s="2">
        <f t="shared" si="238"/>
        <v>0</v>
      </c>
      <c r="CS96" s="2">
        <f t="shared" si="239"/>
        <v>0</v>
      </c>
      <c r="CT96" s="2">
        <f t="shared" si="240"/>
        <v>0</v>
      </c>
      <c r="CU96" s="2">
        <f t="shared" si="241"/>
        <v>0</v>
      </c>
      <c r="CV96" s="2">
        <f t="shared" si="242"/>
        <v>0</v>
      </c>
      <c r="CW96" s="2">
        <f t="shared" si="243"/>
        <v>0</v>
      </c>
      <c r="CX96" s="2">
        <f t="shared" si="244"/>
        <v>0</v>
      </c>
      <c r="CY96" s="2">
        <f t="shared" si="245"/>
        <v>0</v>
      </c>
      <c r="CZ96" s="2">
        <f t="shared" si="246"/>
        <v>0</v>
      </c>
      <c r="DA96" s="2">
        <f t="shared" si="247"/>
        <v>0</v>
      </c>
      <c r="DB96" s="2">
        <f t="shared" si="248"/>
        <v>0</v>
      </c>
      <c r="DC96" s="2">
        <f t="shared" si="249"/>
        <v>0</v>
      </c>
      <c r="DD96" s="2">
        <f t="shared" si="250"/>
        <v>0</v>
      </c>
      <c r="DE96" s="2">
        <f t="shared" si="251"/>
        <v>0</v>
      </c>
      <c r="DF96" s="2">
        <f t="shared" si="252"/>
        <v>0</v>
      </c>
      <c r="DG96" s="2">
        <f t="shared" si="253"/>
        <v>0</v>
      </c>
      <c r="DH96" s="2">
        <f t="shared" si="254"/>
        <v>0</v>
      </c>
      <c r="DI96" s="2">
        <f t="shared" si="255"/>
        <v>0</v>
      </c>
      <c r="DJ96" s="2">
        <f t="shared" si="256"/>
        <v>0</v>
      </c>
      <c r="DK96" s="2">
        <f t="shared" si="257"/>
        <v>0</v>
      </c>
      <c r="DL96" s="2">
        <f t="shared" si="258"/>
        <v>0</v>
      </c>
      <c r="DM96" s="2">
        <f t="shared" si="259"/>
        <v>0</v>
      </c>
      <c r="DN96" s="2">
        <f t="shared" si="260"/>
        <v>0</v>
      </c>
      <c r="DO96" s="2">
        <f t="shared" si="261"/>
        <v>0</v>
      </c>
      <c r="DQ96" s="2">
        <f t="shared" si="263"/>
        <v>0</v>
      </c>
      <c r="DR96" s="2">
        <f t="shared" si="265"/>
        <v>0</v>
      </c>
      <c r="DS96" s="2">
        <f t="shared" si="266"/>
        <v>0</v>
      </c>
      <c r="DT96" s="2">
        <f t="shared" si="267"/>
        <v>0</v>
      </c>
      <c r="DU96" s="2">
        <f t="shared" si="268"/>
        <v>0</v>
      </c>
      <c r="DV96" s="2">
        <f t="shared" si="269"/>
        <v>0</v>
      </c>
      <c r="DW96" s="2">
        <f t="shared" si="270"/>
        <v>0</v>
      </c>
      <c r="DX96" s="2">
        <f t="shared" si="271"/>
        <v>0</v>
      </c>
      <c r="DY96" s="2">
        <f t="shared" si="272"/>
        <v>0</v>
      </c>
      <c r="DZ96" s="2">
        <f t="shared" si="273"/>
        <v>0</v>
      </c>
      <c r="EA96" s="2">
        <f t="shared" si="274"/>
        <v>0</v>
      </c>
      <c r="EB96" s="2">
        <f t="shared" si="275"/>
        <v>0</v>
      </c>
      <c r="EC96" s="2">
        <f t="shared" si="276"/>
        <v>0</v>
      </c>
      <c r="ED96" s="2">
        <f t="shared" si="277"/>
        <v>0</v>
      </c>
      <c r="EE96" s="2">
        <f t="shared" si="278"/>
        <v>0</v>
      </c>
      <c r="EF96" s="2">
        <f t="shared" si="279"/>
        <v>0</v>
      </c>
      <c r="EG96" s="2">
        <f t="shared" si="280"/>
        <v>0</v>
      </c>
      <c r="EH96" s="2">
        <f t="shared" si="281"/>
        <v>0</v>
      </c>
      <c r="EI96" s="2">
        <f t="shared" si="282"/>
        <v>0</v>
      </c>
      <c r="EJ96" s="2">
        <f t="shared" si="283"/>
        <v>0</v>
      </c>
      <c r="EK96" s="2">
        <f t="shared" si="284"/>
        <v>0</v>
      </c>
      <c r="EL96" s="2">
        <f t="shared" si="285"/>
        <v>0</v>
      </c>
      <c r="EM96" s="2">
        <f t="shared" si="286"/>
        <v>0</v>
      </c>
      <c r="EN96" s="2">
        <f t="shared" si="287"/>
        <v>0</v>
      </c>
      <c r="EO96" s="2">
        <f t="shared" si="288"/>
        <v>0</v>
      </c>
      <c r="EP96" s="2">
        <f t="shared" si="289"/>
        <v>0</v>
      </c>
      <c r="EQ96" s="2">
        <f t="shared" si="290"/>
        <v>0</v>
      </c>
      <c r="ER96" s="2">
        <f t="shared" si="291"/>
        <v>0</v>
      </c>
      <c r="ES96" s="2">
        <f t="shared" si="292"/>
        <v>0</v>
      </c>
      <c r="ET96" s="2">
        <f t="shared" si="293"/>
        <v>0</v>
      </c>
      <c r="EU96" s="2">
        <f t="shared" si="294"/>
        <v>0</v>
      </c>
    </row>
    <row r="97" spans="1:151" ht="24" customHeight="1">
      <c r="A97" s="28"/>
      <c r="B97" s="28"/>
      <c r="C97" s="29"/>
      <c r="D97" s="30"/>
      <c r="E97" s="28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2">
        <f t="shared" si="295"/>
        <v>0</v>
      </c>
      <c r="AL97" s="33">
        <f t="shared" si="264"/>
        <v>0</v>
      </c>
      <c r="AM97" s="34"/>
      <c r="AN97" s="33">
        <f t="shared" si="296"/>
        <v>0</v>
      </c>
      <c r="AO97" s="32">
        <f t="shared" si="297"/>
        <v>0</v>
      </c>
      <c r="AP97" s="32">
        <f t="shared" si="298"/>
        <v>0</v>
      </c>
      <c r="AQ97" s="35">
        <f t="shared" si="299"/>
        <v>0</v>
      </c>
      <c r="AR97" s="35">
        <f t="shared" si="300"/>
        <v>0</v>
      </c>
      <c r="AS97" s="35">
        <f t="shared" si="301"/>
        <v>0</v>
      </c>
      <c r="AT97" s="35">
        <f t="shared" si="302"/>
        <v>0</v>
      </c>
      <c r="AU97" s="35">
        <f t="shared" si="303"/>
        <v>0</v>
      </c>
      <c r="AV97" s="35">
        <f t="shared" si="304"/>
        <v>0</v>
      </c>
      <c r="AW97" s="35">
        <f t="shared" si="305"/>
        <v>0</v>
      </c>
      <c r="AX97" s="35">
        <f t="shared" si="306"/>
        <v>0</v>
      </c>
      <c r="AY97" s="35">
        <f t="shared" si="307"/>
        <v>0</v>
      </c>
      <c r="AZ97" s="35">
        <f t="shared" si="308"/>
        <v>0</v>
      </c>
      <c r="BA97" s="35">
        <f t="shared" si="309"/>
        <v>0</v>
      </c>
      <c r="BB97" s="35">
        <f t="shared" si="310"/>
        <v>0</v>
      </c>
      <c r="BC97" s="35">
        <f t="shared" si="311"/>
        <v>0</v>
      </c>
      <c r="BD97" s="2">
        <f t="shared" si="230"/>
        <v>152</v>
      </c>
      <c r="BE97" s="2">
        <f t="shared" si="198"/>
        <v>0</v>
      </c>
      <c r="BF97" s="2">
        <f t="shared" si="199"/>
        <v>0</v>
      </c>
      <c r="BG97" s="2">
        <f t="shared" si="200"/>
        <v>0</v>
      </c>
      <c r="BH97" s="2">
        <f t="shared" si="201"/>
        <v>0</v>
      </c>
      <c r="BI97" s="2">
        <f t="shared" si="202"/>
        <v>0</v>
      </c>
      <c r="BJ97" s="2">
        <f t="shared" si="203"/>
        <v>0</v>
      </c>
      <c r="BK97" s="2">
        <f t="shared" si="204"/>
        <v>0</v>
      </c>
      <c r="BL97" s="2">
        <f t="shared" si="205"/>
        <v>0</v>
      </c>
      <c r="BM97" s="2">
        <f t="shared" si="206"/>
        <v>0</v>
      </c>
      <c r="BN97" s="2">
        <f t="shared" si="207"/>
        <v>0</v>
      </c>
      <c r="BO97" s="2">
        <f t="shared" si="208"/>
        <v>0</v>
      </c>
      <c r="BP97" s="2">
        <f t="shared" si="209"/>
        <v>0</v>
      </c>
      <c r="BQ97" s="2">
        <f t="shared" si="210"/>
        <v>0</v>
      </c>
      <c r="BR97" s="2">
        <f t="shared" si="211"/>
        <v>0</v>
      </c>
      <c r="BS97" s="2">
        <f t="shared" si="212"/>
        <v>0</v>
      </c>
      <c r="BT97" s="2">
        <f t="shared" si="213"/>
        <v>0</v>
      </c>
      <c r="BU97" s="2">
        <f t="shared" si="214"/>
        <v>0</v>
      </c>
      <c r="BV97" s="2">
        <f t="shared" si="215"/>
        <v>0</v>
      </c>
      <c r="BW97" s="2">
        <f t="shared" si="216"/>
        <v>0</v>
      </c>
      <c r="BX97" s="2">
        <f t="shared" si="217"/>
        <v>0</v>
      </c>
      <c r="BY97" s="2">
        <f t="shared" si="218"/>
        <v>0</v>
      </c>
      <c r="BZ97" s="2">
        <f t="shared" si="219"/>
        <v>0</v>
      </c>
      <c r="CA97" s="2">
        <f t="shared" si="220"/>
        <v>0</v>
      </c>
      <c r="CB97" s="2">
        <f t="shared" si="221"/>
        <v>0</v>
      </c>
      <c r="CC97" s="2">
        <f t="shared" si="222"/>
        <v>0</v>
      </c>
      <c r="CD97" s="2">
        <f t="shared" si="223"/>
        <v>0</v>
      </c>
      <c r="CE97" s="2">
        <f t="shared" si="224"/>
        <v>0</v>
      </c>
      <c r="CF97" s="2">
        <f t="shared" si="225"/>
        <v>0</v>
      </c>
      <c r="CG97" s="2">
        <f t="shared" si="226"/>
        <v>0</v>
      </c>
      <c r="CH97" s="2">
        <f t="shared" si="227"/>
        <v>0</v>
      </c>
      <c r="CI97" s="2">
        <f t="shared" si="228"/>
        <v>0</v>
      </c>
      <c r="CK97" s="2">
        <f t="shared" si="231"/>
        <v>0</v>
      </c>
      <c r="CL97" s="2">
        <f t="shared" si="232"/>
        <v>0</v>
      </c>
      <c r="CM97" s="2">
        <f t="shared" si="233"/>
        <v>0</v>
      </c>
      <c r="CN97" s="2">
        <f t="shared" si="234"/>
        <v>0</v>
      </c>
      <c r="CO97" s="2">
        <f t="shared" si="235"/>
        <v>0</v>
      </c>
      <c r="CP97" s="2">
        <f t="shared" si="236"/>
        <v>0</v>
      </c>
      <c r="CQ97" s="2">
        <f t="shared" si="237"/>
        <v>0</v>
      </c>
      <c r="CR97" s="2">
        <f t="shared" si="238"/>
        <v>0</v>
      </c>
      <c r="CS97" s="2">
        <f t="shared" si="239"/>
        <v>0</v>
      </c>
      <c r="CT97" s="2">
        <f t="shared" si="240"/>
        <v>0</v>
      </c>
      <c r="CU97" s="2">
        <f t="shared" si="241"/>
        <v>0</v>
      </c>
      <c r="CV97" s="2">
        <f t="shared" si="242"/>
        <v>0</v>
      </c>
      <c r="CW97" s="2">
        <f t="shared" si="243"/>
        <v>0</v>
      </c>
      <c r="CX97" s="2">
        <f t="shared" si="244"/>
        <v>0</v>
      </c>
      <c r="CY97" s="2">
        <f t="shared" si="245"/>
        <v>0</v>
      </c>
      <c r="CZ97" s="2">
        <f t="shared" si="246"/>
        <v>0</v>
      </c>
      <c r="DA97" s="2">
        <f t="shared" si="247"/>
        <v>0</v>
      </c>
      <c r="DB97" s="2">
        <f t="shared" si="248"/>
        <v>0</v>
      </c>
      <c r="DC97" s="2">
        <f t="shared" si="249"/>
        <v>0</v>
      </c>
      <c r="DD97" s="2">
        <f t="shared" si="250"/>
        <v>0</v>
      </c>
      <c r="DE97" s="2">
        <f t="shared" si="251"/>
        <v>0</v>
      </c>
      <c r="DF97" s="2">
        <f t="shared" si="252"/>
        <v>0</v>
      </c>
      <c r="DG97" s="2">
        <f t="shared" si="253"/>
        <v>0</v>
      </c>
      <c r="DH97" s="2">
        <f t="shared" si="254"/>
        <v>0</v>
      </c>
      <c r="DI97" s="2">
        <f t="shared" si="255"/>
        <v>0</v>
      </c>
      <c r="DJ97" s="2">
        <f t="shared" si="256"/>
        <v>0</v>
      </c>
      <c r="DK97" s="2">
        <f t="shared" si="257"/>
        <v>0</v>
      </c>
      <c r="DL97" s="2">
        <f t="shared" si="258"/>
        <v>0</v>
      </c>
      <c r="DM97" s="2">
        <f t="shared" si="259"/>
        <v>0</v>
      </c>
      <c r="DN97" s="2">
        <f t="shared" si="260"/>
        <v>0</v>
      </c>
      <c r="DO97" s="2">
        <f t="shared" si="261"/>
        <v>0</v>
      </c>
      <c r="DQ97" s="2">
        <f t="shared" si="263"/>
        <v>0</v>
      </c>
      <c r="DR97" s="2">
        <f t="shared" si="265"/>
        <v>0</v>
      </c>
      <c r="DS97" s="2">
        <f t="shared" si="266"/>
        <v>0</v>
      </c>
      <c r="DT97" s="2">
        <f t="shared" si="267"/>
        <v>0</v>
      </c>
      <c r="DU97" s="2">
        <f t="shared" si="268"/>
        <v>0</v>
      </c>
      <c r="DV97" s="2">
        <f t="shared" si="269"/>
        <v>0</v>
      </c>
      <c r="DW97" s="2">
        <f t="shared" si="270"/>
        <v>0</v>
      </c>
      <c r="DX97" s="2">
        <f t="shared" si="271"/>
        <v>0</v>
      </c>
      <c r="DY97" s="2">
        <f t="shared" si="272"/>
        <v>0</v>
      </c>
      <c r="DZ97" s="2">
        <f t="shared" si="273"/>
        <v>0</v>
      </c>
      <c r="EA97" s="2">
        <f t="shared" si="274"/>
        <v>0</v>
      </c>
      <c r="EB97" s="2">
        <f t="shared" si="275"/>
        <v>0</v>
      </c>
      <c r="EC97" s="2">
        <f t="shared" si="276"/>
        <v>0</v>
      </c>
      <c r="ED97" s="2">
        <f t="shared" si="277"/>
        <v>0</v>
      </c>
      <c r="EE97" s="2">
        <f t="shared" si="278"/>
        <v>0</v>
      </c>
      <c r="EF97" s="2">
        <f t="shared" si="279"/>
        <v>0</v>
      </c>
      <c r="EG97" s="2">
        <f t="shared" si="280"/>
        <v>0</v>
      </c>
      <c r="EH97" s="2">
        <f t="shared" si="281"/>
        <v>0</v>
      </c>
      <c r="EI97" s="2">
        <f t="shared" si="282"/>
        <v>0</v>
      </c>
      <c r="EJ97" s="2">
        <f t="shared" si="283"/>
        <v>0</v>
      </c>
      <c r="EK97" s="2">
        <f t="shared" si="284"/>
        <v>0</v>
      </c>
      <c r="EL97" s="2">
        <f t="shared" si="285"/>
        <v>0</v>
      </c>
      <c r="EM97" s="2">
        <f t="shared" si="286"/>
        <v>0</v>
      </c>
      <c r="EN97" s="2">
        <f t="shared" si="287"/>
        <v>0</v>
      </c>
      <c r="EO97" s="2">
        <f t="shared" si="288"/>
        <v>0</v>
      </c>
      <c r="EP97" s="2">
        <f t="shared" si="289"/>
        <v>0</v>
      </c>
      <c r="EQ97" s="2">
        <f t="shared" si="290"/>
        <v>0</v>
      </c>
      <c r="ER97" s="2">
        <f t="shared" si="291"/>
        <v>0</v>
      </c>
      <c r="ES97" s="2">
        <f t="shared" si="292"/>
        <v>0</v>
      </c>
      <c r="ET97" s="2">
        <f t="shared" si="293"/>
        <v>0</v>
      </c>
      <c r="EU97" s="2">
        <f t="shared" si="294"/>
        <v>0</v>
      </c>
    </row>
    <row r="98" spans="1:151" ht="24" customHeight="1">
      <c r="A98" s="28"/>
      <c r="B98" s="28"/>
      <c r="C98" s="29"/>
      <c r="D98" s="30"/>
      <c r="E98" s="28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2">
        <f t="shared" si="295"/>
        <v>0</v>
      </c>
      <c r="AL98" s="33">
        <f t="shared" si="264"/>
        <v>0</v>
      </c>
      <c r="AM98" s="34"/>
      <c r="AN98" s="33">
        <f t="shared" si="296"/>
        <v>0</v>
      </c>
      <c r="AO98" s="32">
        <f t="shared" si="297"/>
        <v>0</v>
      </c>
      <c r="AP98" s="32">
        <f t="shared" si="298"/>
        <v>0</v>
      </c>
      <c r="AQ98" s="35">
        <f t="shared" si="299"/>
        <v>0</v>
      </c>
      <c r="AR98" s="35">
        <f t="shared" si="300"/>
        <v>0</v>
      </c>
      <c r="AS98" s="35">
        <f t="shared" si="301"/>
        <v>0</v>
      </c>
      <c r="AT98" s="35">
        <f t="shared" si="302"/>
        <v>0</v>
      </c>
      <c r="AU98" s="35">
        <f t="shared" si="303"/>
        <v>0</v>
      </c>
      <c r="AV98" s="35">
        <f t="shared" si="304"/>
        <v>0</v>
      </c>
      <c r="AW98" s="35">
        <f t="shared" si="305"/>
        <v>0</v>
      </c>
      <c r="AX98" s="35">
        <f t="shared" si="306"/>
        <v>0</v>
      </c>
      <c r="AY98" s="35">
        <f t="shared" si="307"/>
        <v>0</v>
      </c>
      <c r="AZ98" s="35">
        <f t="shared" si="308"/>
        <v>0</v>
      </c>
      <c r="BA98" s="35">
        <f t="shared" si="309"/>
        <v>0</v>
      </c>
      <c r="BB98" s="35">
        <f t="shared" si="310"/>
        <v>0</v>
      </c>
      <c r="BC98" s="35">
        <f t="shared" si="311"/>
        <v>0</v>
      </c>
      <c r="BD98" s="2">
        <f t="shared" si="230"/>
        <v>152</v>
      </c>
      <c r="BE98" s="2">
        <f t="shared" si="198"/>
        <v>0</v>
      </c>
      <c r="BF98" s="2">
        <f t="shared" si="199"/>
        <v>0</v>
      </c>
      <c r="BG98" s="2">
        <f t="shared" si="200"/>
        <v>0</v>
      </c>
      <c r="BH98" s="2">
        <f t="shared" si="201"/>
        <v>0</v>
      </c>
      <c r="BI98" s="2">
        <f t="shared" si="202"/>
        <v>0</v>
      </c>
      <c r="BJ98" s="2">
        <f t="shared" si="203"/>
        <v>0</v>
      </c>
      <c r="BK98" s="2">
        <f t="shared" si="204"/>
        <v>0</v>
      </c>
      <c r="BL98" s="2">
        <f t="shared" si="205"/>
        <v>0</v>
      </c>
      <c r="BM98" s="2">
        <f t="shared" si="206"/>
        <v>0</v>
      </c>
      <c r="BN98" s="2">
        <f t="shared" si="207"/>
        <v>0</v>
      </c>
      <c r="BO98" s="2">
        <f t="shared" si="208"/>
        <v>0</v>
      </c>
      <c r="BP98" s="2">
        <f t="shared" si="209"/>
        <v>0</v>
      </c>
      <c r="BQ98" s="2">
        <f t="shared" si="210"/>
        <v>0</v>
      </c>
      <c r="BR98" s="2">
        <f t="shared" si="211"/>
        <v>0</v>
      </c>
      <c r="BS98" s="2">
        <f t="shared" si="212"/>
        <v>0</v>
      </c>
      <c r="BT98" s="2">
        <f t="shared" si="213"/>
        <v>0</v>
      </c>
      <c r="BU98" s="2">
        <f t="shared" si="214"/>
        <v>0</v>
      </c>
      <c r="BV98" s="2">
        <f t="shared" si="215"/>
        <v>0</v>
      </c>
      <c r="BW98" s="2">
        <f t="shared" si="216"/>
        <v>0</v>
      </c>
      <c r="BX98" s="2">
        <f t="shared" si="217"/>
        <v>0</v>
      </c>
      <c r="BY98" s="2">
        <f t="shared" si="218"/>
        <v>0</v>
      </c>
      <c r="BZ98" s="2">
        <f t="shared" si="219"/>
        <v>0</v>
      </c>
      <c r="CA98" s="2">
        <f t="shared" si="220"/>
        <v>0</v>
      </c>
      <c r="CB98" s="2">
        <f t="shared" si="221"/>
        <v>0</v>
      </c>
      <c r="CC98" s="2">
        <f t="shared" si="222"/>
        <v>0</v>
      </c>
      <c r="CD98" s="2">
        <f t="shared" si="223"/>
        <v>0</v>
      </c>
      <c r="CE98" s="2">
        <f t="shared" si="224"/>
        <v>0</v>
      </c>
      <c r="CF98" s="2">
        <f t="shared" si="225"/>
        <v>0</v>
      </c>
      <c r="CG98" s="2">
        <f t="shared" si="226"/>
        <v>0</v>
      </c>
      <c r="CH98" s="2">
        <f t="shared" si="227"/>
        <v>0</v>
      </c>
      <c r="CI98" s="2">
        <f t="shared" si="228"/>
        <v>0</v>
      </c>
      <c r="CK98" s="2">
        <f t="shared" si="231"/>
        <v>0</v>
      </c>
      <c r="CL98" s="2">
        <f t="shared" si="232"/>
        <v>0</v>
      </c>
      <c r="CM98" s="2">
        <f t="shared" si="233"/>
        <v>0</v>
      </c>
      <c r="CN98" s="2">
        <f t="shared" si="234"/>
        <v>0</v>
      </c>
      <c r="CO98" s="2">
        <f t="shared" si="235"/>
        <v>0</v>
      </c>
      <c r="CP98" s="2">
        <f t="shared" si="236"/>
        <v>0</v>
      </c>
      <c r="CQ98" s="2">
        <f t="shared" si="237"/>
        <v>0</v>
      </c>
      <c r="CR98" s="2">
        <f t="shared" si="238"/>
        <v>0</v>
      </c>
      <c r="CS98" s="2">
        <f t="shared" si="239"/>
        <v>0</v>
      </c>
      <c r="CT98" s="2">
        <f t="shared" si="240"/>
        <v>0</v>
      </c>
      <c r="CU98" s="2">
        <f t="shared" si="241"/>
        <v>0</v>
      </c>
      <c r="CV98" s="2">
        <f t="shared" si="242"/>
        <v>0</v>
      </c>
      <c r="CW98" s="2">
        <f t="shared" si="243"/>
        <v>0</v>
      </c>
      <c r="CX98" s="2">
        <f t="shared" si="244"/>
        <v>0</v>
      </c>
      <c r="CY98" s="2">
        <f t="shared" si="245"/>
        <v>0</v>
      </c>
      <c r="CZ98" s="2">
        <f t="shared" si="246"/>
        <v>0</v>
      </c>
      <c r="DA98" s="2">
        <f t="shared" si="247"/>
        <v>0</v>
      </c>
      <c r="DB98" s="2">
        <f t="shared" si="248"/>
        <v>0</v>
      </c>
      <c r="DC98" s="2">
        <f t="shared" si="249"/>
        <v>0</v>
      </c>
      <c r="DD98" s="2">
        <f t="shared" si="250"/>
        <v>0</v>
      </c>
      <c r="DE98" s="2">
        <f t="shared" si="251"/>
        <v>0</v>
      </c>
      <c r="DF98" s="2">
        <f t="shared" si="252"/>
        <v>0</v>
      </c>
      <c r="DG98" s="2">
        <f t="shared" si="253"/>
        <v>0</v>
      </c>
      <c r="DH98" s="2">
        <f t="shared" si="254"/>
        <v>0</v>
      </c>
      <c r="DI98" s="2">
        <f t="shared" si="255"/>
        <v>0</v>
      </c>
      <c r="DJ98" s="2">
        <f t="shared" si="256"/>
        <v>0</v>
      </c>
      <c r="DK98" s="2">
        <f t="shared" si="257"/>
        <v>0</v>
      </c>
      <c r="DL98" s="2">
        <f t="shared" si="258"/>
        <v>0</v>
      </c>
      <c r="DM98" s="2">
        <f t="shared" si="259"/>
        <v>0</v>
      </c>
      <c r="DN98" s="2">
        <f t="shared" si="260"/>
        <v>0</v>
      </c>
      <c r="DO98" s="2">
        <f t="shared" si="261"/>
        <v>0</v>
      </c>
      <c r="DQ98" s="2">
        <f t="shared" si="263"/>
        <v>0</v>
      </c>
      <c r="DR98" s="2">
        <f t="shared" si="265"/>
        <v>0</v>
      </c>
      <c r="DS98" s="2">
        <f t="shared" si="266"/>
        <v>0</v>
      </c>
      <c r="DT98" s="2">
        <f t="shared" si="267"/>
        <v>0</v>
      </c>
      <c r="DU98" s="2">
        <f t="shared" si="268"/>
        <v>0</v>
      </c>
      <c r="DV98" s="2">
        <f t="shared" si="269"/>
        <v>0</v>
      </c>
      <c r="DW98" s="2">
        <f t="shared" si="270"/>
        <v>0</v>
      </c>
      <c r="DX98" s="2">
        <f t="shared" si="271"/>
        <v>0</v>
      </c>
      <c r="DY98" s="2">
        <f t="shared" si="272"/>
        <v>0</v>
      </c>
      <c r="DZ98" s="2">
        <f t="shared" si="273"/>
        <v>0</v>
      </c>
      <c r="EA98" s="2">
        <f t="shared" si="274"/>
        <v>0</v>
      </c>
      <c r="EB98" s="2">
        <f t="shared" si="275"/>
        <v>0</v>
      </c>
      <c r="EC98" s="2">
        <f t="shared" si="276"/>
        <v>0</v>
      </c>
      <c r="ED98" s="2">
        <f t="shared" si="277"/>
        <v>0</v>
      </c>
      <c r="EE98" s="2">
        <f t="shared" si="278"/>
        <v>0</v>
      </c>
      <c r="EF98" s="2">
        <f t="shared" si="279"/>
        <v>0</v>
      </c>
      <c r="EG98" s="2">
        <f t="shared" si="280"/>
        <v>0</v>
      </c>
      <c r="EH98" s="2">
        <f t="shared" si="281"/>
        <v>0</v>
      </c>
      <c r="EI98" s="2">
        <f t="shared" si="282"/>
        <v>0</v>
      </c>
      <c r="EJ98" s="2">
        <f t="shared" si="283"/>
        <v>0</v>
      </c>
      <c r="EK98" s="2">
        <f t="shared" si="284"/>
        <v>0</v>
      </c>
      <c r="EL98" s="2">
        <f t="shared" si="285"/>
        <v>0</v>
      </c>
      <c r="EM98" s="2">
        <f t="shared" si="286"/>
        <v>0</v>
      </c>
      <c r="EN98" s="2">
        <f t="shared" si="287"/>
        <v>0</v>
      </c>
      <c r="EO98" s="2">
        <f t="shared" si="288"/>
        <v>0</v>
      </c>
      <c r="EP98" s="2">
        <f t="shared" si="289"/>
        <v>0</v>
      </c>
      <c r="EQ98" s="2">
        <f t="shared" si="290"/>
        <v>0</v>
      </c>
      <c r="ER98" s="2">
        <f t="shared" si="291"/>
        <v>0</v>
      </c>
      <c r="ES98" s="2">
        <f t="shared" si="292"/>
        <v>0</v>
      </c>
      <c r="ET98" s="2">
        <f t="shared" si="293"/>
        <v>0</v>
      </c>
      <c r="EU98" s="2">
        <f t="shared" si="294"/>
        <v>0</v>
      </c>
    </row>
    <row r="99" spans="1:151" ht="24" customHeight="1">
      <c r="A99" s="28"/>
      <c r="B99" s="28"/>
      <c r="C99" s="29"/>
      <c r="D99" s="30"/>
      <c r="E99" s="28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2">
        <f>SUM(CK99:DO99)</f>
        <v>0</v>
      </c>
      <c r="AL99" s="33">
        <f t="shared" si="264"/>
        <v>0</v>
      </c>
      <c r="AM99" s="34"/>
      <c r="AN99" s="33">
        <f>SUMIF($F$13:$AJ$13,0,F99:AJ99)+SUMIF($F$13:$AJ$13,6,F99:AJ99)+SUMIF($F$13:$AJ$13,7,F99:AJ99)</f>
        <v>0</v>
      </c>
      <c r="AO99" s="32">
        <f>IF(SUM(BE99:CI99)&gt;$AN$4,$AN$4,SUM(BE99:CI99))</f>
        <v>0</v>
      </c>
      <c r="AP99" s="32">
        <f>SUM(AQ99:BC99)</f>
        <v>0</v>
      </c>
      <c r="AQ99" s="35">
        <f>COUNTIF(F99:AJ99,"L")*8+COUNTIF(F99:AJ99,"LR")*8</f>
        <v>0</v>
      </c>
      <c r="AR99" s="35">
        <f>COUNTIF(F99:AJ99,"D")*8</f>
        <v>0</v>
      </c>
      <c r="AS99" s="35">
        <f>COUNTIF(F99:AJ99,"CO")*8+COUNTIF(F99:AJ99,"COR")*8</f>
        <v>0</v>
      </c>
      <c r="AT99" s="35">
        <f>COUNTIF(F99:AJ99,"BO")*8</f>
        <v>0</v>
      </c>
      <c r="AU99" s="35">
        <f>COUNTIF(F99:AJ99,"BP")*8</f>
        <v>0</v>
      </c>
      <c r="AV99" s="35">
        <f>COUNTIF(F99:AJ99,"AM")*8</f>
        <v>0</v>
      </c>
      <c r="AW99" s="35">
        <f>COUNTIF(F99:AJ99,"M")*8</f>
        <v>0</v>
      </c>
      <c r="AX99" s="35">
        <f>COUNTIF(F99:AJ99,"CFS")*8</f>
        <v>0</v>
      </c>
      <c r="AY99" s="35">
        <f>COUNTIF(F99:AJ99,"O")*8</f>
        <v>0</v>
      </c>
      <c r="AZ99" s="35">
        <f>COUNTIF(F99:AJ99,"N")*8</f>
        <v>0</v>
      </c>
      <c r="BA99" s="35">
        <f>COUNTIF(F99:AJ99,"PRM")*8</f>
        <v>0</v>
      </c>
      <c r="BB99" s="35">
        <f>COUNTIF(F99:AJ99,"PRB")*8</f>
        <v>0</v>
      </c>
      <c r="BC99" s="35">
        <f>COUNTIF(F99:AJ99,"ED")*8</f>
        <v>0</v>
      </c>
      <c r="BD99" s="2">
        <f t="shared" si="230"/>
        <v>152</v>
      </c>
      <c r="BE99" s="2">
        <f t="shared" si="198"/>
        <v>0</v>
      </c>
      <c r="BF99" s="2">
        <f t="shared" si="199"/>
        <v>0</v>
      </c>
      <c r="BG99" s="2">
        <f t="shared" si="200"/>
        <v>0</v>
      </c>
      <c r="BH99" s="2">
        <f t="shared" si="201"/>
        <v>0</v>
      </c>
      <c r="BI99" s="2">
        <f t="shared" si="202"/>
        <v>0</v>
      </c>
      <c r="BJ99" s="2">
        <f t="shared" si="203"/>
        <v>0</v>
      </c>
      <c r="BK99" s="2">
        <f t="shared" si="204"/>
        <v>0</v>
      </c>
      <c r="BL99" s="2">
        <f t="shared" si="205"/>
        <v>0</v>
      </c>
      <c r="BM99" s="2">
        <f t="shared" si="206"/>
        <v>0</v>
      </c>
      <c r="BN99" s="2">
        <f t="shared" si="207"/>
        <v>0</v>
      </c>
      <c r="BO99" s="2">
        <f t="shared" si="208"/>
        <v>0</v>
      </c>
      <c r="BP99" s="2">
        <f t="shared" si="209"/>
        <v>0</v>
      </c>
      <c r="BQ99" s="2">
        <f t="shared" si="210"/>
        <v>0</v>
      </c>
      <c r="BR99" s="2">
        <f t="shared" si="211"/>
        <v>0</v>
      </c>
      <c r="BS99" s="2">
        <f t="shared" si="212"/>
        <v>0</v>
      </c>
      <c r="BT99" s="2">
        <f t="shared" si="213"/>
        <v>0</v>
      </c>
      <c r="BU99" s="2">
        <f t="shared" si="214"/>
        <v>0</v>
      </c>
      <c r="BV99" s="2">
        <f t="shared" si="215"/>
        <v>0</v>
      </c>
      <c r="BW99" s="2">
        <f t="shared" si="216"/>
        <v>0</v>
      </c>
      <c r="BX99" s="2">
        <f t="shared" si="217"/>
        <v>0</v>
      </c>
      <c r="BY99" s="2">
        <f t="shared" si="218"/>
        <v>0</v>
      </c>
      <c r="BZ99" s="2">
        <f t="shared" si="219"/>
        <v>0</v>
      </c>
      <c r="CA99" s="2">
        <f t="shared" si="220"/>
        <v>0</v>
      </c>
      <c r="CB99" s="2">
        <f t="shared" si="221"/>
        <v>0</v>
      </c>
      <c r="CC99" s="2">
        <f t="shared" si="222"/>
        <v>0</v>
      </c>
      <c r="CD99" s="2">
        <f t="shared" si="223"/>
        <v>0</v>
      </c>
      <c r="CE99" s="2">
        <f t="shared" si="224"/>
        <v>0</v>
      </c>
      <c r="CF99" s="2">
        <f t="shared" si="225"/>
        <v>0</v>
      </c>
      <c r="CG99" s="2">
        <f t="shared" si="226"/>
        <v>0</v>
      </c>
      <c r="CH99" s="2">
        <f t="shared" si="227"/>
        <v>0</v>
      </c>
      <c r="CI99" s="2">
        <f t="shared" si="228"/>
        <v>0</v>
      </c>
      <c r="CK99" s="2">
        <f t="shared" si="231"/>
        <v>0</v>
      </c>
      <c r="CL99" s="2">
        <f t="shared" si="232"/>
        <v>0</v>
      </c>
      <c r="CM99" s="2">
        <f t="shared" si="233"/>
        <v>0</v>
      </c>
      <c r="CN99" s="2">
        <f t="shared" si="234"/>
        <v>0</v>
      </c>
      <c r="CO99" s="2">
        <f t="shared" si="235"/>
        <v>0</v>
      </c>
      <c r="CP99" s="2">
        <f t="shared" si="236"/>
        <v>0</v>
      </c>
      <c r="CQ99" s="2">
        <f t="shared" si="237"/>
        <v>0</v>
      </c>
      <c r="CR99" s="2">
        <f t="shared" si="238"/>
        <v>0</v>
      </c>
      <c r="CS99" s="2">
        <f t="shared" si="239"/>
        <v>0</v>
      </c>
      <c r="CT99" s="2">
        <f t="shared" si="240"/>
        <v>0</v>
      </c>
      <c r="CU99" s="2">
        <f t="shared" si="241"/>
        <v>0</v>
      </c>
      <c r="CV99" s="2">
        <f t="shared" si="242"/>
        <v>0</v>
      </c>
      <c r="CW99" s="2">
        <f t="shared" si="243"/>
        <v>0</v>
      </c>
      <c r="CX99" s="2">
        <f t="shared" si="244"/>
        <v>0</v>
      </c>
      <c r="CY99" s="2">
        <f t="shared" si="245"/>
        <v>0</v>
      </c>
      <c r="CZ99" s="2">
        <f t="shared" si="246"/>
        <v>0</v>
      </c>
      <c r="DA99" s="2">
        <f t="shared" si="247"/>
        <v>0</v>
      </c>
      <c r="DB99" s="2">
        <f t="shared" si="248"/>
        <v>0</v>
      </c>
      <c r="DC99" s="2">
        <f t="shared" si="249"/>
        <v>0</v>
      </c>
      <c r="DD99" s="2">
        <f t="shared" si="250"/>
        <v>0</v>
      </c>
      <c r="DE99" s="2">
        <f t="shared" si="251"/>
        <v>0</v>
      </c>
      <c r="DF99" s="2">
        <f t="shared" si="252"/>
        <v>0</v>
      </c>
      <c r="DG99" s="2">
        <f t="shared" si="253"/>
        <v>0</v>
      </c>
      <c r="DH99" s="2">
        <f t="shared" si="254"/>
        <v>0</v>
      </c>
      <c r="DI99" s="2">
        <f t="shared" si="255"/>
        <v>0</v>
      </c>
      <c r="DJ99" s="2">
        <f t="shared" si="256"/>
        <v>0</v>
      </c>
      <c r="DK99" s="2">
        <f t="shared" si="257"/>
        <v>0</v>
      </c>
      <c r="DL99" s="2">
        <f t="shared" si="258"/>
        <v>0</v>
      </c>
      <c r="DM99" s="2">
        <f t="shared" si="259"/>
        <v>0</v>
      </c>
      <c r="DN99" s="2">
        <f t="shared" si="260"/>
        <v>0</v>
      </c>
      <c r="DO99" s="2">
        <f t="shared" si="261"/>
        <v>0</v>
      </c>
      <c r="DQ99" s="2">
        <f t="shared" si="263"/>
        <v>0</v>
      </c>
      <c r="DR99" s="2">
        <f t="shared" si="265"/>
        <v>0</v>
      </c>
      <c r="DS99" s="2">
        <f t="shared" si="266"/>
        <v>0</v>
      </c>
      <c r="DT99" s="2">
        <f t="shared" si="267"/>
        <v>0</v>
      </c>
      <c r="DU99" s="2">
        <f t="shared" si="268"/>
        <v>0</v>
      </c>
      <c r="DV99" s="2">
        <f t="shared" si="269"/>
        <v>0</v>
      </c>
      <c r="DW99" s="2">
        <f t="shared" si="270"/>
        <v>0</v>
      </c>
      <c r="DX99" s="2">
        <f t="shared" si="271"/>
        <v>0</v>
      </c>
      <c r="DY99" s="2">
        <f t="shared" si="272"/>
        <v>0</v>
      </c>
      <c r="DZ99" s="2">
        <f t="shared" si="273"/>
        <v>0</v>
      </c>
      <c r="EA99" s="2">
        <f t="shared" si="274"/>
        <v>0</v>
      </c>
      <c r="EB99" s="2">
        <f t="shared" si="275"/>
        <v>0</v>
      </c>
      <c r="EC99" s="2">
        <f t="shared" si="276"/>
        <v>0</v>
      </c>
      <c r="ED99" s="2">
        <f t="shared" si="277"/>
        <v>0</v>
      </c>
      <c r="EE99" s="2">
        <f t="shared" si="278"/>
        <v>0</v>
      </c>
      <c r="EF99" s="2">
        <f t="shared" si="279"/>
        <v>0</v>
      </c>
      <c r="EG99" s="2">
        <f t="shared" si="280"/>
        <v>0</v>
      </c>
      <c r="EH99" s="2">
        <f t="shared" si="281"/>
        <v>0</v>
      </c>
      <c r="EI99" s="2">
        <f t="shared" si="282"/>
        <v>0</v>
      </c>
      <c r="EJ99" s="2">
        <f t="shared" si="283"/>
        <v>0</v>
      </c>
      <c r="EK99" s="2">
        <f t="shared" si="284"/>
        <v>0</v>
      </c>
      <c r="EL99" s="2">
        <f t="shared" si="285"/>
        <v>0</v>
      </c>
      <c r="EM99" s="2">
        <f t="shared" si="286"/>
        <v>0</v>
      </c>
      <c r="EN99" s="2">
        <f t="shared" si="287"/>
        <v>0</v>
      </c>
      <c r="EO99" s="2">
        <f t="shared" si="288"/>
        <v>0</v>
      </c>
      <c r="EP99" s="2">
        <f t="shared" si="289"/>
        <v>0</v>
      </c>
      <c r="EQ99" s="2">
        <f t="shared" si="290"/>
        <v>0</v>
      </c>
      <c r="ER99" s="2">
        <f t="shared" si="291"/>
        <v>0</v>
      </c>
      <c r="ES99" s="2">
        <f t="shared" si="292"/>
        <v>0</v>
      </c>
      <c r="ET99" s="2">
        <f t="shared" si="293"/>
        <v>0</v>
      </c>
      <c r="EU99" s="2">
        <f t="shared" si="294"/>
        <v>0</v>
      </c>
    </row>
    <row r="100" spans="1:151" ht="24" customHeight="1">
      <c r="A100" s="28"/>
      <c r="B100" s="28"/>
      <c r="C100" s="29"/>
      <c r="D100" s="30"/>
      <c r="E100" s="28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2">
        <f>SUM(CK100:DO100)</f>
        <v>0</v>
      </c>
      <c r="AL100" s="33">
        <f t="shared" si="264"/>
        <v>0</v>
      </c>
      <c r="AM100" s="34"/>
      <c r="AN100" s="33">
        <f>SUMIF($F$13:$AJ$13,0,F100:AJ100)+SUMIF($F$13:$AJ$13,6,F100:AJ100)+SUMIF($F$13:$AJ$13,7,F100:AJ100)</f>
        <v>0</v>
      </c>
      <c r="AO100" s="32">
        <f>IF(SUM(BE100:CI100)&gt;$AN$4,$AN$4,SUM(BE100:CI100))</f>
        <v>0</v>
      </c>
      <c r="AP100" s="32">
        <f>SUM(AQ100:BC100)</f>
        <v>0</v>
      </c>
      <c r="AQ100" s="35">
        <f>COUNTIF(F100:AJ100,"L")*8+COUNTIF(F100:AJ100,"LR")*8</f>
        <v>0</v>
      </c>
      <c r="AR100" s="35">
        <f>COUNTIF(F100:AJ100,"D")*8</f>
        <v>0</v>
      </c>
      <c r="AS100" s="35">
        <f>COUNTIF(F100:AJ100,"CO")*8+COUNTIF(F100:AJ100,"COR")*8</f>
        <v>0</v>
      </c>
      <c r="AT100" s="35">
        <f>COUNTIF(F100:AJ100,"BO")*8</f>
        <v>0</v>
      </c>
      <c r="AU100" s="35">
        <f>COUNTIF(F100:AJ100,"BP")*8</f>
        <v>0</v>
      </c>
      <c r="AV100" s="35">
        <f>COUNTIF(F100:AJ100,"AM")*8</f>
        <v>0</v>
      </c>
      <c r="AW100" s="35">
        <f>COUNTIF(F100:AJ100,"M")*8</f>
        <v>0</v>
      </c>
      <c r="AX100" s="35">
        <f>COUNTIF(F100:AJ100,"CFS")*8</f>
        <v>0</v>
      </c>
      <c r="AY100" s="35">
        <f>COUNTIF(F100:AJ100,"O")*8</f>
        <v>0</v>
      </c>
      <c r="AZ100" s="35">
        <f>COUNTIF(F100:AJ100,"N")*8</f>
        <v>0</v>
      </c>
      <c r="BA100" s="35">
        <f>COUNTIF(F100:AJ100,"PRM")*8</f>
        <v>0</v>
      </c>
      <c r="BB100" s="35">
        <f>COUNTIF(F100:AJ100,"PRB")*8</f>
        <v>0</v>
      </c>
      <c r="BC100" s="35">
        <f>COUNTIF(F100:AJ100,"ED")*8</f>
        <v>0</v>
      </c>
      <c r="BD100" s="2">
        <f t="shared" si="230"/>
        <v>152</v>
      </c>
      <c r="BE100" s="2">
        <f t="shared" si="198"/>
        <v>0</v>
      </c>
      <c r="BF100" s="2">
        <f t="shared" si="199"/>
        <v>0</v>
      </c>
      <c r="BG100" s="2">
        <f t="shared" si="200"/>
        <v>0</v>
      </c>
      <c r="BH100" s="2">
        <f t="shared" si="201"/>
        <v>0</v>
      </c>
      <c r="BI100" s="2">
        <f t="shared" si="202"/>
        <v>0</v>
      </c>
      <c r="BJ100" s="2">
        <f t="shared" si="203"/>
        <v>0</v>
      </c>
      <c r="BK100" s="2">
        <f t="shared" si="204"/>
        <v>0</v>
      </c>
      <c r="BL100" s="2">
        <f t="shared" si="205"/>
        <v>0</v>
      </c>
      <c r="BM100" s="2">
        <f t="shared" si="206"/>
        <v>0</v>
      </c>
      <c r="BN100" s="2">
        <f t="shared" si="207"/>
        <v>0</v>
      </c>
      <c r="BO100" s="2">
        <f t="shared" si="208"/>
        <v>0</v>
      </c>
      <c r="BP100" s="2">
        <f t="shared" si="209"/>
        <v>0</v>
      </c>
      <c r="BQ100" s="2">
        <f t="shared" si="210"/>
        <v>0</v>
      </c>
      <c r="BR100" s="2">
        <f t="shared" si="211"/>
        <v>0</v>
      </c>
      <c r="BS100" s="2">
        <f t="shared" si="212"/>
        <v>0</v>
      </c>
      <c r="BT100" s="2">
        <f t="shared" si="213"/>
        <v>0</v>
      </c>
      <c r="BU100" s="2">
        <f t="shared" si="214"/>
        <v>0</v>
      </c>
      <c r="BV100" s="2">
        <f t="shared" si="215"/>
        <v>0</v>
      </c>
      <c r="BW100" s="2">
        <f t="shared" si="216"/>
        <v>0</v>
      </c>
      <c r="BX100" s="2">
        <f t="shared" si="217"/>
        <v>0</v>
      </c>
      <c r="BY100" s="2">
        <f t="shared" si="218"/>
        <v>0</v>
      </c>
      <c r="BZ100" s="2">
        <f t="shared" si="219"/>
        <v>0</v>
      </c>
      <c r="CA100" s="2">
        <f t="shared" si="220"/>
        <v>0</v>
      </c>
      <c r="CB100" s="2">
        <f t="shared" si="221"/>
        <v>0</v>
      </c>
      <c r="CC100" s="2">
        <f t="shared" si="222"/>
        <v>0</v>
      </c>
      <c r="CD100" s="2">
        <f t="shared" si="223"/>
        <v>0</v>
      </c>
      <c r="CE100" s="2">
        <f t="shared" si="224"/>
        <v>0</v>
      </c>
      <c r="CF100" s="2">
        <f t="shared" si="225"/>
        <v>0</v>
      </c>
      <c r="CG100" s="2">
        <f t="shared" si="226"/>
        <v>0</v>
      </c>
      <c r="CH100" s="2">
        <f t="shared" si="227"/>
        <v>0</v>
      </c>
      <c r="CI100" s="2">
        <f t="shared" si="228"/>
        <v>0</v>
      </c>
      <c r="CK100" s="2">
        <f t="shared" si="231"/>
        <v>0</v>
      </c>
      <c r="CL100" s="2">
        <f t="shared" si="232"/>
        <v>0</v>
      </c>
      <c r="CM100" s="2">
        <f t="shared" si="233"/>
        <v>0</v>
      </c>
      <c r="CN100" s="2">
        <f t="shared" si="234"/>
        <v>0</v>
      </c>
      <c r="CO100" s="2">
        <f t="shared" si="235"/>
        <v>0</v>
      </c>
      <c r="CP100" s="2">
        <f t="shared" si="236"/>
        <v>0</v>
      </c>
      <c r="CQ100" s="2">
        <f t="shared" si="237"/>
        <v>0</v>
      </c>
      <c r="CR100" s="2">
        <f t="shared" si="238"/>
        <v>0</v>
      </c>
      <c r="CS100" s="2">
        <f t="shared" si="239"/>
        <v>0</v>
      </c>
      <c r="CT100" s="2">
        <f t="shared" si="240"/>
        <v>0</v>
      </c>
      <c r="CU100" s="2">
        <f t="shared" si="241"/>
        <v>0</v>
      </c>
      <c r="CV100" s="2">
        <f t="shared" si="242"/>
        <v>0</v>
      </c>
      <c r="CW100" s="2">
        <f t="shared" si="243"/>
        <v>0</v>
      </c>
      <c r="CX100" s="2">
        <f t="shared" si="244"/>
        <v>0</v>
      </c>
      <c r="CY100" s="2">
        <f t="shared" si="245"/>
        <v>0</v>
      </c>
      <c r="CZ100" s="2">
        <f t="shared" si="246"/>
        <v>0</v>
      </c>
      <c r="DA100" s="2">
        <f t="shared" si="247"/>
        <v>0</v>
      </c>
      <c r="DB100" s="2">
        <f t="shared" si="248"/>
        <v>0</v>
      </c>
      <c r="DC100" s="2">
        <f t="shared" si="249"/>
        <v>0</v>
      </c>
      <c r="DD100" s="2">
        <f t="shared" si="250"/>
        <v>0</v>
      </c>
      <c r="DE100" s="2">
        <f t="shared" si="251"/>
        <v>0</v>
      </c>
      <c r="DF100" s="2">
        <f t="shared" si="252"/>
        <v>0</v>
      </c>
      <c r="DG100" s="2">
        <f t="shared" si="253"/>
        <v>0</v>
      </c>
      <c r="DH100" s="2">
        <f t="shared" si="254"/>
        <v>0</v>
      </c>
      <c r="DI100" s="2">
        <f t="shared" si="255"/>
        <v>0</v>
      </c>
      <c r="DJ100" s="2">
        <f t="shared" si="256"/>
        <v>0</v>
      </c>
      <c r="DK100" s="2">
        <f t="shared" si="257"/>
        <v>0</v>
      </c>
      <c r="DL100" s="2">
        <f t="shared" si="258"/>
        <v>0</v>
      </c>
      <c r="DM100" s="2">
        <f t="shared" si="259"/>
        <v>0</v>
      </c>
      <c r="DN100" s="2">
        <f t="shared" si="260"/>
        <v>0</v>
      </c>
      <c r="DO100" s="2">
        <f t="shared" si="261"/>
        <v>0</v>
      </c>
      <c r="DQ100" s="2">
        <f t="shared" si="263"/>
        <v>0</v>
      </c>
      <c r="DR100" s="2">
        <f t="shared" si="265"/>
        <v>0</v>
      </c>
      <c r="DS100" s="2">
        <f t="shared" si="266"/>
        <v>0</v>
      </c>
      <c r="DT100" s="2">
        <f t="shared" si="267"/>
        <v>0</v>
      </c>
      <c r="DU100" s="2">
        <f t="shared" si="268"/>
        <v>0</v>
      </c>
      <c r="DV100" s="2">
        <f t="shared" si="269"/>
        <v>0</v>
      </c>
      <c r="DW100" s="2">
        <f t="shared" si="270"/>
        <v>0</v>
      </c>
      <c r="DX100" s="2">
        <f t="shared" si="271"/>
        <v>0</v>
      </c>
      <c r="DY100" s="2">
        <f t="shared" si="272"/>
        <v>0</v>
      </c>
      <c r="DZ100" s="2">
        <f t="shared" si="273"/>
        <v>0</v>
      </c>
      <c r="EA100" s="2">
        <f t="shared" si="274"/>
        <v>0</v>
      </c>
      <c r="EB100" s="2">
        <f t="shared" si="275"/>
        <v>0</v>
      </c>
      <c r="EC100" s="2">
        <f t="shared" si="276"/>
        <v>0</v>
      </c>
      <c r="ED100" s="2">
        <f t="shared" si="277"/>
        <v>0</v>
      </c>
      <c r="EE100" s="2">
        <f t="shared" si="278"/>
        <v>0</v>
      </c>
      <c r="EF100" s="2">
        <f t="shared" si="279"/>
        <v>0</v>
      </c>
      <c r="EG100" s="2">
        <f t="shared" si="280"/>
        <v>0</v>
      </c>
      <c r="EH100" s="2">
        <f t="shared" si="281"/>
        <v>0</v>
      </c>
      <c r="EI100" s="2">
        <f t="shared" si="282"/>
        <v>0</v>
      </c>
      <c r="EJ100" s="2">
        <f t="shared" si="283"/>
        <v>0</v>
      </c>
      <c r="EK100" s="2">
        <f t="shared" si="284"/>
        <v>0</v>
      </c>
      <c r="EL100" s="2">
        <f t="shared" si="285"/>
        <v>0</v>
      </c>
      <c r="EM100" s="2">
        <f t="shared" si="286"/>
        <v>0</v>
      </c>
      <c r="EN100" s="2">
        <f t="shared" si="287"/>
        <v>0</v>
      </c>
      <c r="EO100" s="2">
        <f t="shared" si="288"/>
        <v>0</v>
      </c>
      <c r="EP100" s="2">
        <f t="shared" si="289"/>
        <v>0</v>
      </c>
      <c r="EQ100" s="2">
        <f t="shared" si="290"/>
        <v>0</v>
      </c>
      <c r="ER100" s="2">
        <f t="shared" si="291"/>
        <v>0</v>
      </c>
      <c r="ES100" s="2">
        <f t="shared" si="292"/>
        <v>0</v>
      </c>
      <c r="ET100" s="2">
        <f t="shared" si="293"/>
        <v>0</v>
      </c>
      <c r="EU100" s="2">
        <f t="shared" si="294"/>
        <v>0</v>
      </c>
    </row>
    <row r="101" spans="1:151" ht="31.5" customHeight="1">
      <c r="A101" s="64" t="s">
        <v>10</v>
      </c>
      <c r="B101" s="65" t="s">
        <v>11</v>
      </c>
      <c r="C101" s="65" t="s">
        <v>15</v>
      </c>
      <c r="D101" s="65" t="s">
        <v>12</v>
      </c>
      <c r="E101" s="64" t="s">
        <v>55</v>
      </c>
      <c r="F101" s="60" t="s">
        <v>13</v>
      </c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1" t="s">
        <v>45</v>
      </c>
      <c r="AL101" s="62" t="s">
        <v>14</v>
      </c>
      <c r="AM101" s="62"/>
      <c r="AN101" s="62"/>
      <c r="AO101" s="63" t="s">
        <v>42</v>
      </c>
      <c r="AP101" s="63" t="s">
        <v>41</v>
      </c>
      <c r="AQ101" s="62" t="s">
        <v>14</v>
      </c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2">
        <f t="shared" si="230"/>
        <v>152</v>
      </c>
      <c r="BE101" s="2">
        <f t="shared" si="198"/>
        <v>0</v>
      </c>
      <c r="BF101" s="2">
        <f t="shared" si="199"/>
        <v>0</v>
      </c>
      <c r="BG101" s="2">
        <f t="shared" si="200"/>
        <v>0</v>
      </c>
      <c r="BH101" s="2">
        <f t="shared" si="201"/>
        <v>0</v>
      </c>
      <c r="BI101" s="2">
        <f t="shared" si="202"/>
        <v>0</v>
      </c>
      <c r="BJ101" s="2">
        <f t="shared" si="203"/>
        <v>0</v>
      </c>
      <c r="BK101" s="2">
        <f t="shared" si="204"/>
        <v>0</v>
      </c>
      <c r="BL101" s="2">
        <f t="shared" si="205"/>
        <v>0</v>
      </c>
      <c r="BM101" s="2">
        <f t="shared" si="206"/>
        <v>0</v>
      </c>
      <c r="BN101" s="2">
        <f t="shared" si="207"/>
        <v>0</v>
      </c>
      <c r="BO101" s="2">
        <f t="shared" si="208"/>
        <v>0</v>
      </c>
      <c r="BP101" s="2">
        <f t="shared" si="209"/>
        <v>0</v>
      </c>
      <c r="BQ101" s="2">
        <f t="shared" si="210"/>
        <v>0</v>
      </c>
      <c r="BR101" s="2">
        <f t="shared" si="211"/>
        <v>0</v>
      </c>
      <c r="BS101" s="2">
        <f t="shared" si="212"/>
        <v>0</v>
      </c>
      <c r="BT101" s="2">
        <f t="shared" si="213"/>
        <v>0</v>
      </c>
      <c r="BU101" s="2">
        <f t="shared" si="214"/>
        <v>0</v>
      </c>
      <c r="BV101" s="2">
        <f t="shared" si="215"/>
        <v>0</v>
      </c>
      <c r="BW101" s="2">
        <f t="shared" si="216"/>
        <v>0</v>
      </c>
      <c r="BX101" s="2">
        <f t="shared" si="217"/>
        <v>0</v>
      </c>
      <c r="BY101" s="2">
        <f t="shared" si="218"/>
        <v>0</v>
      </c>
      <c r="BZ101" s="2">
        <f t="shared" si="219"/>
        <v>0</v>
      </c>
      <c r="CA101" s="2">
        <f t="shared" si="220"/>
        <v>0</v>
      </c>
      <c r="CB101" s="2">
        <f t="shared" si="221"/>
        <v>0</v>
      </c>
      <c r="CC101" s="2">
        <f t="shared" si="222"/>
        <v>0</v>
      </c>
      <c r="CD101" s="2">
        <f t="shared" si="223"/>
        <v>0</v>
      </c>
      <c r="CE101" s="2">
        <f t="shared" si="224"/>
        <v>0</v>
      </c>
      <c r="CF101" s="2">
        <f t="shared" si="225"/>
        <v>0</v>
      </c>
      <c r="CG101" s="2">
        <f t="shared" si="226"/>
        <v>0</v>
      </c>
      <c r="CH101" s="2">
        <f t="shared" si="227"/>
        <v>0</v>
      </c>
      <c r="CI101" s="2">
        <f t="shared" si="228"/>
        <v>0</v>
      </c>
      <c r="CK101" s="2">
        <f t="shared" si="231"/>
        <v>0</v>
      </c>
      <c r="CL101" s="2">
        <f t="shared" si="232"/>
        <v>0</v>
      </c>
      <c r="CM101" s="2">
        <f t="shared" si="233"/>
        <v>0</v>
      </c>
      <c r="CN101" s="2">
        <f t="shared" si="234"/>
        <v>0</v>
      </c>
      <c r="CO101" s="2">
        <f t="shared" si="235"/>
        <v>0</v>
      </c>
      <c r="CP101" s="2">
        <f t="shared" si="236"/>
        <v>0</v>
      </c>
      <c r="CQ101" s="2">
        <f t="shared" si="237"/>
        <v>0</v>
      </c>
      <c r="CR101" s="2">
        <f t="shared" si="238"/>
        <v>0</v>
      </c>
      <c r="CS101" s="2">
        <f t="shared" si="239"/>
        <v>0</v>
      </c>
      <c r="CT101" s="2">
        <f t="shared" si="240"/>
        <v>0</v>
      </c>
      <c r="CU101" s="2">
        <f t="shared" si="241"/>
        <v>0</v>
      </c>
      <c r="CV101" s="2">
        <f t="shared" si="242"/>
        <v>0</v>
      </c>
      <c r="CW101" s="2">
        <f t="shared" si="243"/>
        <v>0</v>
      </c>
      <c r="CX101" s="2">
        <f t="shared" si="244"/>
        <v>0</v>
      </c>
      <c r="CY101" s="2">
        <f t="shared" si="245"/>
        <v>0</v>
      </c>
      <c r="CZ101" s="2">
        <f t="shared" si="246"/>
        <v>0</v>
      </c>
      <c r="DA101" s="2">
        <f t="shared" si="247"/>
        <v>0</v>
      </c>
      <c r="DB101" s="2">
        <f t="shared" si="248"/>
        <v>0</v>
      </c>
      <c r="DC101" s="2">
        <f t="shared" si="249"/>
        <v>0</v>
      </c>
      <c r="DD101" s="2">
        <f t="shared" si="250"/>
        <v>0</v>
      </c>
      <c r="DE101" s="2">
        <f t="shared" si="251"/>
        <v>0</v>
      </c>
      <c r="DF101" s="2">
        <f t="shared" si="252"/>
        <v>0</v>
      </c>
      <c r="DG101" s="2">
        <f t="shared" si="253"/>
        <v>0</v>
      </c>
      <c r="DH101" s="2">
        <f t="shared" si="254"/>
        <v>0</v>
      </c>
      <c r="DI101" s="2">
        <f t="shared" si="255"/>
        <v>0</v>
      </c>
      <c r="DJ101" s="2">
        <f t="shared" si="256"/>
        <v>0</v>
      </c>
      <c r="DK101" s="2">
        <f t="shared" si="257"/>
        <v>0</v>
      </c>
      <c r="DL101" s="2">
        <f t="shared" si="258"/>
        <v>0</v>
      </c>
      <c r="DM101" s="2">
        <f t="shared" si="259"/>
        <v>0</v>
      </c>
      <c r="DN101" s="2">
        <f t="shared" si="260"/>
        <v>0</v>
      </c>
      <c r="DO101" s="2">
        <f t="shared" si="261"/>
        <v>0</v>
      </c>
      <c r="DQ101" s="2">
        <f t="shared" si="263"/>
        <v>0</v>
      </c>
      <c r="DR101" s="2">
        <f t="shared" si="265"/>
        <v>0</v>
      </c>
      <c r="DS101" s="2">
        <f t="shared" si="266"/>
        <v>0</v>
      </c>
      <c r="DT101" s="2">
        <f t="shared" si="267"/>
        <v>0</v>
      </c>
      <c r="DU101" s="2">
        <f t="shared" si="268"/>
        <v>0</v>
      </c>
      <c r="DV101" s="2">
        <f t="shared" si="269"/>
        <v>0</v>
      </c>
      <c r="DW101" s="2">
        <f t="shared" si="270"/>
        <v>0</v>
      </c>
      <c r="DX101" s="2">
        <f t="shared" si="271"/>
        <v>0</v>
      </c>
      <c r="DY101" s="2">
        <f t="shared" si="272"/>
        <v>0</v>
      </c>
      <c r="DZ101" s="2">
        <f t="shared" si="273"/>
        <v>0</v>
      </c>
      <c r="EA101" s="2">
        <f t="shared" si="274"/>
        <v>0</v>
      </c>
      <c r="EB101" s="2">
        <f t="shared" si="275"/>
        <v>0</v>
      </c>
      <c r="EC101" s="2">
        <f t="shared" si="276"/>
        <v>0</v>
      </c>
      <c r="ED101" s="2">
        <f t="shared" si="277"/>
        <v>0</v>
      </c>
      <c r="EE101" s="2">
        <f t="shared" si="278"/>
        <v>0</v>
      </c>
      <c r="EF101" s="2">
        <f t="shared" si="279"/>
        <v>0</v>
      </c>
      <c r="EG101" s="2">
        <f t="shared" si="280"/>
        <v>0</v>
      </c>
      <c r="EH101" s="2">
        <f t="shared" si="281"/>
        <v>0</v>
      </c>
      <c r="EI101" s="2">
        <f t="shared" si="282"/>
        <v>0</v>
      </c>
      <c r="EJ101" s="2">
        <f t="shared" si="283"/>
        <v>0</v>
      </c>
      <c r="EK101" s="2">
        <f t="shared" si="284"/>
        <v>0</v>
      </c>
      <c r="EL101" s="2">
        <f t="shared" si="285"/>
        <v>0</v>
      </c>
      <c r="EM101" s="2">
        <f t="shared" si="286"/>
        <v>0</v>
      </c>
      <c r="EN101" s="2">
        <f t="shared" si="287"/>
        <v>0</v>
      </c>
      <c r="EO101" s="2">
        <f t="shared" si="288"/>
        <v>0</v>
      </c>
      <c r="EP101" s="2">
        <f t="shared" si="289"/>
        <v>0</v>
      </c>
      <c r="EQ101" s="2">
        <f t="shared" si="290"/>
        <v>0</v>
      </c>
      <c r="ER101" s="2">
        <f t="shared" si="291"/>
        <v>0</v>
      </c>
      <c r="ES101" s="2">
        <f t="shared" si="292"/>
        <v>0</v>
      </c>
      <c r="ET101" s="2">
        <f t="shared" si="293"/>
        <v>0</v>
      </c>
      <c r="EU101" s="2">
        <f t="shared" si="294"/>
        <v>0</v>
      </c>
    </row>
    <row r="102" spans="1:151" ht="24" customHeight="1">
      <c r="A102" s="64"/>
      <c r="B102" s="65"/>
      <c r="C102" s="65"/>
      <c r="D102" s="65"/>
      <c r="E102" s="64"/>
      <c r="F102" s="40">
        <f>U9</f>
        <v>43435</v>
      </c>
      <c r="G102" s="40">
        <f aca="true" t="shared" si="312" ref="G102:AJ102">F102+1</f>
        <v>43436</v>
      </c>
      <c r="H102" s="40">
        <f t="shared" si="312"/>
        <v>43437</v>
      </c>
      <c r="I102" s="40">
        <f t="shared" si="312"/>
        <v>43438</v>
      </c>
      <c r="J102" s="40">
        <f t="shared" si="312"/>
        <v>43439</v>
      </c>
      <c r="K102" s="40">
        <f t="shared" si="312"/>
        <v>43440</v>
      </c>
      <c r="L102" s="40">
        <f t="shared" si="312"/>
        <v>43441</v>
      </c>
      <c r="M102" s="40">
        <f t="shared" si="312"/>
        <v>43442</v>
      </c>
      <c r="N102" s="40">
        <f t="shared" si="312"/>
        <v>43443</v>
      </c>
      <c r="O102" s="40">
        <f t="shared" si="312"/>
        <v>43444</v>
      </c>
      <c r="P102" s="40">
        <f t="shared" si="312"/>
        <v>43445</v>
      </c>
      <c r="Q102" s="40">
        <f t="shared" si="312"/>
        <v>43446</v>
      </c>
      <c r="R102" s="40">
        <f t="shared" si="312"/>
        <v>43447</v>
      </c>
      <c r="S102" s="40">
        <f t="shared" si="312"/>
        <v>43448</v>
      </c>
      <c r="T102" s="40">
        <f t="shared" si="312"/>
        <v>43449</v>
      </c>
      <c r="U102" s="40">
        <f t="shared" si="312"/>
        <v>43450</v>
      </c>
      <c r="V102" s="40">
        <f t="shared" si="312"/>
        <v>43451</v>
      </c>
      <c r="W102" s="40">
        <f t="shared" si="312"/>
        <v>43452</v>
      </c>
      <c r="X102" s="40">
        <f t="shared" si="312"/>
        <v>43453</v>
      </c>
      <c r="Y102" s="40">
        <f t="shared" si="312"/>
        <v>43454</v>
      </c>
      <c r="Z102" s="40">
        <f t="shared" si="312"/>
        <v>43455</v>
      </c>
      <c r="AA102" s="40">
        <f t="shared" si="312"/>
        <v>43456</v>
      </c>
      <c r="AB102" s="40">
        <f t="shared" si="312"/>
        <v>43457</v>
      </c>
      <c r="AC102" s="40">
        <f t="shared" si="312"/>
        <v>43458</v>
      </c>
      <c r="AD102" s="40">
        <f t="shared" si="312"/>
        <v>43459</v>
      </c>
      <c r="AE102" s="40">
        <f t="shared" si="312"/>
        <v>43460</v>
      </c>
      <c r="AF102" s="40">
        <f t="shared" si="312"/>
        <v>43461</v>
      </c>
      <c r="AG102" s="40">
        <f t="shared" si="312"/>
        <v>43462</v>
      </c>
      <c r="AH102" s="40">
        <f t="shared" si="312"/>
        <v>43463</v>
      </c>
      <c r="AI102" s="40">
        <f t="shared" si="312"/>
        <v>43464</v>
      </c>
      <c r="AJ102" s="40">
        <f t="shared" si="312"/>
        <v>43465</v>
      </c>
      <c r="AK102" s="61"/>
      <c r="AL102" s="64" t="s">
        <v>43</v>
      </c>
      <c r="AM102" s="64" t="s">
        <v>44</v>
      </c>
      <c r="AN102" s="64" t="s">
        <v>51</v>
      </c>
      <c r="AO102" s="63"/>
      <c r="AP102" s="63"/>
      <c r="AQ102" s="59" t="s">
        <v>54</v>
      </c>
      <c r="AR102" s="59" t="s">
        <v>16</v>
      </c>
      <c r="AS102" s="59" t="s">
        <v>50</v>
      </c>
      <c r="AT102" s="59" t="s">
        <v>35</v>
      </c>
      <c r="AU102" s="59" t="s">
        <v>36</v>
      </c>
      <c r="AV102" s="59" t="s">
        <v>37</v>
      </c>
      <c r="AW102" s="59" t="s">
        <v>25</v>
      </c>
      <c r="AX102" s="59" t="s">
        <v>31</v>
      </c>
      <c r="AY102" s="59" t="s">
        <v>26</v>
      </c>
      <c r="AZ102" s="59" t="s">
        <v>27</v>
      </c>
      <c r="BA102" s="59" t="s">
        <v>38</v>
      </c>
      <c r="BB102" s="59" t="s">
        <v>39</v>
      </c>
      <c r="BC102" s="59" t="s">
        <v>40</v>
      </c>
      <c r="BD102" s="2">
        <f t="shared" si="230"/>
        <v>152</v>
      </c>
      <c r="BE102" s="2">
        <f t="shared" si="198"/>
        <v>0</v>
      </c>
      <c r="BF102" s="2">
        <f t="shared" si="199"/>
        <v>0</v>
      </c>
      <c r="BG102" s="2">
        <f t="shared" si="200"/>
        <v>0</v>
      </c>
      <c r="BH102" s="2">
        <f t="shared" si="201"/>
        <v>0</v>
      </c>
      <c r="BI102" s="2">
        <f t="shared" si="202"/>
        <v>0</v>
      </c>
      <c r="BJ102" s="2">
        <f t="shared" si="203"/>
        <v>0</v>
      </c>
      <c r="BK102" s="2">
        <f t="shared" si="204"/>
        <v>0</v>
      </c>
      <c r="BL102" s="2">
        <f t="shared" si="205"/>
        <v>0</v>
      </c>
      <c r="BM102" s="2">
        <f t="shared" si="206"/>
        <v>0</v>
      </c>
      <c r="BN102" s="2">
        <f t="shared" si="207"/>
        <v>0</v>
      </c>
      <c r="BO102" s="2">
        <f t="shared" si="208"/>
        <v>0</v>
      </c>
      <c r="BP102" s="2">
        <f t="shared" si="209"/>
        <v>0</v>
      </c>
      <c r="BQ102" s="2">
        <f t="shared" si="210"/>
        <v>0</v>
      </c>
      <c r="BR102" s="2">
        <f t="shared" si="211"/>
        <v>0</v>
      </c>
      <c r="BS102" s="2">
        <f t="shared" si="212"/>
        <v>0</v>
      </c>
      <c r="BT102" s="2">
        <f t="shared" si="213"/>
        <v>0</v>
      </c>
      <c r="BU102" s="2">
        <f t="shared" si="214"/>
        <v>0</v>
      </c>
      <c r="BV102" s="2">
        <f t="shared" si="215"/>
        <v>0</v>
      </c>
      <c r="BW102" s="2">
        <f t="shared" si="216"/>
        <v>0</v>
      </c>
      <c r="BX102" s="2">
        <f t="shared" si="217"/>
        <v>0</v>
      </c>
      <c r="BY102" s="2">
        <f t="shared" si="218"/>
        <v>0</v>
      </c>
      <c r="BZ102" s="2">
        <f t="shared" si="219"/>
        <v>0</v>
      </c>
      <c r="CA102" s="2">
        <f t="shared" si="220"/>
        <v>0</v>
      </c>
      <c r="CB102" s="2">
        <f t="shared" si="221"/>
        <v>0</v>
      </c>
      <c r="CC102" s="2">
        <f t="shared" si="222"/>
        <v>0</v>
      </c>
      <c r="CD102" s="2">
        <f t="shared" si="223"/>
        <v>0</v>
      </c>
      <c r="CE102" s="2">
        <f t="shared" si="224"/>
        <v>0</v>
      </c>
      <c r="CF102" s="2">
        <f t="shared" si="225"/>
        <v>0</v>
      </c>
      <c r="CG102" s="2">
        <f t="shared" si="226"/>
        <v>0</v>
      </c>
      <c r="CH102" s="2">
        <f t="shared" si="227"/>
        <v>0</v>
      </c>
      <c r="CI102" s="2">
        <f t="shared" si="228"/>
        <v>0</v>
      </c>
      <c r="CK102" s="2">
        <f t="shared" si="231"/>
        <v>0</v>
      </c>
      <c r="CL102" s="2">
        <f t="shared" si="232"/>
        <v>0</v>
      </c>
      <c r="CM102" s="2">
        <f t="shared" si="233"/>
        <v>0</v>
      </c>
      <c r="CN102" s="2">
        <f t="shared" si="234"/>
        <v>0</v>
      </c>
      <c r="CO102" s="2">
        <f t="shared" si="235"/>
        <v>0</v>
      </c>
      <c r="CP102" s="2">
        <f t="shared" si="236"/>
        <v>0</v>
      </c>
      <c r="CQ102" s="2">
        <f t="shared" si="237"/>
        <v>0</v>
      </c>
      <c r="CR102" s="2">
        <f t="shared" si="238"/>
        <v>0</v>
      </c>
      <c r="CS102" s="2">
        <f t="shared" si="239"/>
        <v>0</v>
      </c>
      <c r="CT102" s="2">
        <f t="shared" si="240"/>
        <v>0</v>
      </c>
      <c r="CU102" s="2">
        <f t="shared" si="241"/>
        <v>0</v>
      </c>
      <c r="CV102" s="2">
        <f t="shared" si="242"/>
        <v>0</v>
      </c>
      <c r="CW102" s="2">
        <f t="shared" si="243"/>
        <v>0</v>
      </c>
      <c r="CX102" s="2">
        <f t="shared" si="244"/>
        <v>0</v>
      </c>
      <c r="CY102" s="2">
        <f t="shared" si="245"/>
        <v>0</v>
      </c>
      <c r="CZ102" s="2">
        <f t="shared" si="246"/>
        <v>0</v>
      </c>
      <c r="DA102" s="2">
        <f t="shared" si="247"/>
        <v>0</v>
      </c>
      <c r="DB102" s="2">
        <f t="shared" si="248"/>
        <v>0</v>
      </c>
      <c r="DC102" s="2">
        <f t="shared" si="249"/>
        <v>0</v>
      </c>
      <c r="DD102" s="2">
        <f t="shared" si="250"/>
        <v>0</v>
      </c>
      <c r="DE102" s="2">
        <f t="shared" si="251"/>
        <v>0</v>
      </c>
      <c r="DF102" s="2">
        <f t="shared" si="252"/>
        <v>0</v>
      </c>
      <c r="DG102" s="2">
        <f t="shared" si="253"/>
        <v>0</v>
      </c>
      <c r="DH102" s="2">
        <f t="shared" si="254"/>
        <v>0</v>
      </c>
      <c r="DI102" s="2">
        <f t="shared" si="255"/>
        <v>0</v>
      </c>
      <c r="DJ102" s="2">
        <f t="shared" si="256"/>
        <v>0</v>
      </c>
      <c r="DK102" s="2">
        <f t="shared" si="257"/>
        <v>0</v>
      </c>
      <c r="DL102" s="2">
        <f t="shared" si="258"/>
        <v>0</v>
      </c>
      <c r="DM102" s="2">
        <f t="shared" si="259"/>
        <v>0</v>
      </c>
      <c r="DN102" s="2">
        <f t="shared" si="260"/>
        <v>0</v>
      </c>
      <c r="DO102" s="2">
        <f t="shared" si="261"/>
        <v>0</v>
      </c>
      <c r="DQ102" s="2">
        <f t="shared" si="263"/>
        <v>0</v>
      </c>
      <c r="DR102" s="2">
        <f t="shared" si="265"/>
        <v>0</v>
      </c>
      <c r="DS102" s="2">
        <f t="shared" si="266"/>
        <v>0</v>
      </c>
      <c r="DT102" s="2">
        <f t="shared" si="267"/>
        <v>0</v>
      </c>
      <c r="DU102" s="2">
        <f t="shared" si="268"/>
        <v>0</v>
      </c>
      <c r="DV102" s="2">
        <f t="shared" si="269"/>
        <v>0</v>
      </c>
      <c r="DW102" s="2">
        <f t="shared" si="270"/>
        <v>0</v>
      </c>
      <c r="DX102" s="2">
        <f t="shared" si="271"/>
        <v>0</v>
      </c>
      <c r="DY102" s="2">
        <f t="shared" si="272"/>
        <v>0</v>
      </c>
      <c r="DZ102" s="2">
        <f t="shared" si="273"/>
        <v>0</v>
      </c>
      <c r="EA102" s="2">
        <f t="shared" si="274"/>
        <v>0</v>
      </c>
      <c r="EB102" s="2">
        <f t="shared" si="275"/>
        <v>0</v>
      </c>
      <c r="EC102" s="2">
        <f t="shared" si="276"/>
        <v>0</v>
      </c>
      <c r="ED102" s="2">
        <f t="shared" si="277"/>
        <v>0</v>
      </c>
      <c r="EE102" s="2">
        <f t="shared" si="278"/>
        <v>0</v>
      </c>
      <c r="EF102" s="2">
        <f t="shared" si="279"/>
        <v>0</v>
      </c>
      <c r="EG102" s="2">
        <f t="shared" si="280"/>
        <v>0</v>
      </c>
      <c r="EH102" s="2">
        <f t="shared" si="281"/>
        <v>0</v>
      </c>
      <c r="EI102" s="2">
        <f t="shared" si="282"/>
        <v>0</v>
      </c>
      <c r="EJ102" s="2">
        <f t="shared" si="283"/>
        <v>0</v>
      </c>
      <c r="EK102" s="2">
        <f t="shared" si="284"/>
        <v>0</v>
      </c>
      <c r="EL102" s="2">
        <f t="shared" si="285"/>
        <v>0</v>
      </c>
      <c r="EM102" s="2">
        <f t="shared" si="286"/>
        <v>0</v>
      </c>
      <c r="EN102" s="2">
        <f t="shared" si="287"/>
        <v>0</v>
      </c>
      <c r="EO102" s="2">
        <f t="shared" si="288"/>
        <v>0</v>
      </c>
      <c r="EP102" s="2">
        <f t="shared" si="289"/>
        <v>0</v>
      </c>
      <c r="EQ102" s="2">
        <f t="shared" si="290"/>
        <v>0</v>
      </c>
      <c r="ER102" s="2">
        <f t="shared" si="291"/>
        <v>0</v>
      </c>
      <c r="ES102" s="2">
        <f t="shared" si="292"/>
        <v>0</v>
      </c>
      <c r="ET102" s="2">
        <f t="shared" si="293"/>
        <v>0</v>
      </c>
      <c r="EU102" s="2">
        <f t="shared" si="294"/>
        <v>0</v>
      </c>
    </row>
    <row r="103" spans="1:151" ht="42.75" customHeight="1">
      <c r="A103" s="64"/>
      <c r="B103" s="65"/>
      <c r="C103" s="65"/>
      <c r="D103" s="65"/>
      <c r="E103" s="64"/>
      <c r="F103" s="42">
        <f aca="true" t="shared" si="313" ref="F103:AJ103">WEEKDAY(F102,1)</f>
        <v>7</v>
      </c>
      <c r="G103" s="42">
        <f t="shared" si="313"/>
        <v>1</v>
      </c>
      <c r="H103" s="42">
        <f t="shared" si="313"/>
        <v>2</v>
      </c>
      <c r="I103" s="42">
        <f t="shared" si="313"/>
        <v>3</v>
      </c>
      <c r="J103" s="42">
        <f t="shared" si="313"/>
        <v>4</v>
      </c>
      <c r="K103" s="42">
        <f t="shared" si="313"/>
        <v>5</v>
      </c>
      <c r="L103" s="42">
        <f t="shared" si="313"/>
        <v>6</v>
      </c>
      <c r="M103" s="42">
        <f t="shared" si="313"/>
        <v>7</v>
      </c>
      <c r="N103" s="42">
        <f t="shared" si="313"/>
        <v>1</v>
      </c>
      <c r="O103" s="42">
        <f t="shared" si="313"/>
        <v>2</v>
      </c>
      <c r="P103" s="42">
        <f t="shared" si="313"/>
        <v>3</v>
      </c>
      <c r="Q103" s="42">
        <f t="shared" si="313"/>
        <v>4</v>
      </c>
      <c r="R103" s="42">
        <f t="shared" si="313"/>
        <v>5</v>
      </c>
      <c r="S103" s="42">
        <f t="shared" si="313"/>
        <v>6</v>
      </c>
      <c r="T103" s="42">
        <f t="shared" si="313"/>
        <v>7</v>
      </c>
      <c r="U103" s="42">
        <f t="shared" si="313"/>
        <v>1</v>
      </c>
      <c r="V103" s="42">
        <f t="shared" si="313"/>
        <v>2</v>
      </c>
      <c r="W103" s="42">
        <f t="shared" si="313"/>
        <v>3</v>
      </c>
      <c r="X103" s="42">
        <f t="shared" si="313"/>
        <v>4</v>
      </c>
      <c r="Y103" s="42">
        <f t="shared" si="313"/>
        <v>5</v>
      </c>
      <c r="Z103" s="42">
        <f t="shared" si="313"/>
        <v>6</v>
      </c>
      <c r="AA103" s="42">
        <f t="shared" si="313"/>
        <v>7</v>
      </c>
      <c r="AB103" s="42">
        <f t="shared" si="313"/>
        <v>1</v>
      </c>
      <c r="AC103" s="42">
        <f t="shared" si="313"/>
        <v>2</v>
      </c>
      <c r="AD103" s="42">
        <f t="shared" si="313"/>
        <v>3</v>
      </c>
      <c r="AE103" s="42">
        <f t="shared" si="313"/>
        <v>4</v>
      </c>
      <c r="AF103" s="42">
        <f t="shared" si="313"/>
        <v>5</v>
      </c>
      <c r="AG103" s="42">
        <f t="shared" si="313"/>
        <v>6</v>
      </c>
      <c r="AH103" s="42">
        <f t="shared" si="313"/>
        <v>7</v>
      </c>
      <c r="AI103" s="42">
        <f t="shared" si="313"/>
        <v>1</v>
      </c>
      <c r="AJ103" s="42">
        <f t="shared" si="313"/>
        <v>2</v>
      </c>
      <c r="AK103" s="61"/>
      <c r="AL103" s="64"/>
      <c r="AM103" s="64"/>
      <c r="AN103" s="64"/>
      <c r="AO103" s="63"/>
      <c r="AP103" s="63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2">
        <f t="shared" si="230"/>
        <v>152</v>
      </c>
      <c r="BE103" s="2">
        <f t="shared" si="198"/>
        <v>0</v>
      </c>
      <c r="BF103" s="2">
        <f t="shared" si="199"/>
        <v>0</v>
      </c>
      <c r="BG103" s="2">
        <f t="shared" si="200"/>
        <v>2</v>
      </c>
      <c r="BH103" s="2">
        <f t="shared" si="201"/>
        <v>3</v>
      </c>
      <c r="BI103" s="2">
        <f t="shared" si="202"/>
        <v>4</v>
      </c>
      <c r="BJ103" s="2">
        <f t="shared" si="203"/>
        <v>5</v>
      </c>
      <c r="BK103" s="2">
        <f t="shared" si="204"/>
        <v>6</v>
      </c>
      <c r="BL103" s="2">
        <f t="shared" si="205"/>
        <v>0</v>
      </c>
      <c r="BM103" s="2">
        <f t="shared" si="206"/>
        <v>0</v>
      </c>
      <c r="BN103" s="2">
        <f t="shared" si="207"/>
        <v>2</v>
      </c>
      <c r="BO103" s="2">
        <f t="shared" si="208"/>
        <v>3</v>
      </c>
      <c r="BP103" s="2">
        <f t="shared" si="209"/>
        <v>4</v>
      </c>
      <c r="BQ103" s="2">
        <f t="shared" si="210"/>
        <v>5</v>
      </c>
      <c r="BR103" s="2">
        <f t="shared" si="211"/>
        <v>6</v>
      </c>
      <c r="BS103" s="2">
        <f t="shared" si="212"/>
        <v>0</v>
      </c>
      <c r="BT103" s="2">
        <f t="shared" si="213"/>
        <v>0</v>
      </c>
      <c r="BU103" s="2">
        <f t="shared" si="214"/>
        <v>2</v>
      </c>
      <c r="BV103" s="2">
        <f t="shared" si="215"/>
        <v>3</v>
      </c>
      <c r="BW103" s="2">
        <f t="shared" si="216"/>
        <v>4</v>
      </c>
      <c r="BX103" s="2">
        <f t="shared" si="217"/>
        <v>5</v>
      </c>
      <c r="BY103" s="2">
        <f t="shared" si="218"/>
        <v>6</v>
      </c>
      <c r="BZ103" s="2">
        <f t="shared" si="219"/>
        <v>0</v>
      </c>
      <c r="CA103" s="2">
        <f t="shared" si="220"/>
        <v>0</v>
      </c>
      <c r="CB103" s="2">
        <f t="shared" si="221"/>
        <v>2</v>
      </c>
      <c r="CC103" s="2">
        <f t="shared" si="222"/>
        <v>0</v>
      </c>
      <c r="CD103" s="2">
        <f t="shared" si="223"/>
        <v>0</v>
      </c>
      <c r="CE103" s="2">
        <f t="shared" si="224"/>
        <v>5</v>
      </c>
      <c r="CF103" s="2">
        <f t="shared" si="225"/>
        <v>6</v>
      </c>
      <c r="CG103" s="2">
        <f t="shared" si="226"/>
        <v>0</v>
      </c>
      <c r="CH103" s="2">
        <f t="shared" si="227"/>
        <v>0</v>
      </c>
      <c r="CI103" s="2">
        <f t="shared" si="228"/>
        <v>2</v>
      </c>
      <c r="CK103" s="2">
        <f t="shared" si="231"/>
        <v>7</v>
      </c>
      <c r="CL103" s="2">
        <f t="shared" si="232"/>
        <v>1</v>
      </c>
      <c r="CM103" s="2">
        <f t="shared" si="233"/>
        <v>2</v>
      </c>
      <c r="CN103" s="2">
        <f t="shared" si="234"/>
        <v>3</v>
      </c>
      <c r="CO103" s="2">
        <f t="shared" si="235"/>
        <v>4</v>
      </c>
      <c r="CP103" s="2">
        <f t="shared" si="236"/>
        <v>5</v>
      </c>
      <c r="CQ103" s="2">
        <f t="shared" si="237"/>
        <v>6</v>
      </c>
      <c r="CR103" s="2">
        <f t="shared" si="238"/>
        <v>7</v>
      </c>
      <c r="CS103" s="2">
        <f t="shared" si="239"/>
        <v>1</v>
      </c>
      <c r="CT103" s="2">
        <f t="shared" si="240"/>
        <v>2</v>
      </c>
      <c r="CU103" s="2">
        <f t="shared" si="241"/>
        <v>3</v>
      </c>
      <c r="CV103" s="2">
        <f t="shared" si="242"/>
        <v>4</v>
      </c>
      <c r="CW103" s="2">
        <f t="shared" si="243"/>
        <v>5</v>
      </c>
      <c r="CX103" s="2">
        <f t="shared" si="244"/>
        <v>6</v>
      </c>
      <c r="CY103" s="2">
        <f t="shared" si="245"/>
        <v>7</v>
      </c>
      <c r="CZ103" s="2">
        <f t="shared" si="246"/>
        <v>1</v>
      </c>
      <c r="DA103" s="2">
        <f t="shared" si="247"/>
        <v>2</v>
      </c>
      <c r="DB103" s="2">
        <f t="shared" si="248"/>
        <v>3</v>
      </c>
      <c r="DC103" s="2">
        <f t="shared" si="249"/>
        <v>4</v>
      </c>
      <c r="DD103" s="2">
        <f t="shared" si="250"/>
        <v>5</v>
      </c>
      <c r="DE103" s="2">
        <f t="shared" si="251"/>
        <v>6</v>
      </c>
      <c r="DF103" s="2">
        <f t="shared" si="252"/>
        <v>7</v>
      </c>
      <c r="DG103" s="2">
        <f t="shared" si="253"/>
        <v>1</v>
      </c>
      <c r="DH103" s="2">
        <f t="shared" si="254"/>
        <v>2</v>
      </c>
      <c r="DI103" s="2">
        <f t="shared" si="255"/>
        <v>3</v>
      </c>
      <c r="DJ103" s="2">
        <f t="shared" si="256"/>
        <v>4</v>
      </c>
      <c r="DK103" s="2">
        <f t="shared" si="257"/>
        <v>5</v>
      </c>
      <c r="DL103" s="2">
        <f t="shared" si="258"/>
        <v>6</v>
      </c>
      <c r="DM103" s="2">
        <f t="shared" si="259"/>
        <v>7</v>
      </c>
      <c r="DN103" s="2">
        <f t="shared" si="260"/>
        <v>1</v>
      </c>
      <c r="DO103" s="2">
        <f t="shared" si="261"/>
        <v>2</v>
      </c>
      <c r="DQ103" s="2">
        <f t="shared" si="263"/>
        <v>0</v>
      </c>
      <c r="DR103" s="2">
        <f t="shared" si="265"/>
        <v>0</v>
      </c>
      <c r="DS103" s="2">
        <f t="shared" si="266"/>
        <v>0</v>
      </c>
      <c r="DT103" s="2">
        <f t="shared" si="267"/>
        <v>0</v>
      </c>
      <c r="DU103" s="2">
        <f t="shared" si="268"/>
        <v>0</v>
      </c>
      <c r="DV103" s="2">
        <f t="shared" si="269"/>
        <v>0</v>
      </c>
      <c r="DW103" s="2">
        <f t="shared" si="270"/>
        <v>0</v>
      </c>
      <c r="DX103" s="2">
        <f t="shared" si="271"/>
        <v>0</v>
      </c>
      <c r="DY103" s="2">
        <f t="shared" si="272"/>
        <v>0</v>
      </c>
      <c r="DZ103" s="2">
        <f t="shared" si="273"/>
        <v>0</v>
      </c>
      <c r="EA103" s="2">
        <f t="shared" si="274"/>
        <v>0</v>
      </c>
      <c r="EB103" s="2">
        <f t="shared" si="275"/>
        <v>0</v>
      </c>
      <c r="EC103" s="2">
        <f t="shared" si="276"/>
        <v>0</v>
      </c>
      <c r="ED103" s="2">
        <f t="shared" si="277"/>
        <v>0</v>
      </c>
      <c r="EE103" s="2">
        <f t="shared" si="278"/>
        <v>0</v>
      </c>
      <c r="EF103" s="2">
        <f t="shared" si="279"/>
        <v>0</v>
      </c>
      <c r="EG103" s="2">
        <f t="shared" si="280"/>
        <v>0</v>
      </c>
      <c r="EH103" s="2">
        <f t="shared" si="281"/>
        <v>0</v>
      </c>
      <c r="EI103" s="2">
        <f t="shared" si="282"/>
        <v>0</v>
      </c>
      <c r="EJ103" s="2">
        <f t="shared" si="283"/>
        <v>0</v>
      </c>
      <c r="EK103" s="2">
        <f t="shared" si="284"/>
        <v>0</v>
      </c>
      <c r="EL103" s="2">
        <f t="shared" si="285"/>
        <v>0</v>
      </c>
      <c r="EM103" s="2">
        <f t="shared" si="286"/>
        <v>0</v>
      </c>
      <c r="EN103" s="2">
        <f t="shared" si="287"/>
        <v>0</v>
      </c>
      <c r="EO103" s="2">
        <f t="shared" si="288"/>
        <v>0</v>
      </c>
      <c r="EP103" s="2">
        <f t="shared" si="289"/>
        <v>0</v>
      </c>
      <c r="EQ103" s="2">
        <f t="shared" si="290"/>
        <v>0</v>
      </c>
      <c r="ER103" s="2">
        <f t="shared" si="291"/>
        <v>0</v>
      </c>
      <c r="ES103" s="2">
        <f t="shared" si="292"/>
        <v>0</v>
      </c>
      <c r="ET103" s="2">
        <f t="shared" si="293"/>
        <v>0</v>
      </c>
      <c r="EU103" s="2">
        <f t="shared" si="294"/>
        <v>0</v>
      </c>
    </row>
    <row r="104" spans="1:151" ht="1.5" customHeight="1">
      <c r="A104" s="64"/>
      <c r="B104" s="65"/>
      <c r="C104" s="65"/>
      <c r="D104" s="65"/>
      <c r="E104" s="37"/>
      <c r="F104" s="43">
        <f aca="true" t="shared" si="314" ref="F104:AJ104">N(ISNA(MATCH(F$11,$EY$10:$EY$25,0)))*WEEKDAY(F$11,2)</f>
        <v>0</v>
      </c>
      <c r="G104" s="43">
        <f t="shared" si="314"/>
        <v>7</v>
      </c>
      <c r="H104" s="43">
        <f t="shared" si="314"/>
        <v>1</v>
      </c>
      <c r="I104" s="43">
        <f t="shared" si="314"/>
        <v>2</v>
      </c>
      <c r="J104" s="43">
        <f t="shared" si="314"/>
        <v>3</v>
      </c>
      <c r="K104" s="43">
        <f t="shared" si="314"/>
        <v>4</v>
      </c>
      <c r="L104" s="43">
        <f t="shared" si="314"/>
        <v>5</v>
      </c>
      <c r="M104" s="43">
        <f t="shared" si="314"/>
        <v>6</v>
      </c>
      <c r="N104" s="43">
        <f t="shared" si="314"/>
        <v>7</v>
      </c>
      <c r="O104" s="43">
        <f t="shared" si="314"/>
        <v>1</v>
      </c>
      <c r="P104" s="43">
        <f t="shared" si="314"/>
        <v>2</v>
      </c>
      <c r="Q104" s="43">
        <f t="shared" si="314"/>
        <v>3</v>
      </c>
      <c r="R104" s="43">
        <f t="shared" si="314"/>
        <v>4</v>
      </c>
      <c r="S104" s="43">
        <f t="shared" si="314"/>
        <v>5</v>
      </c>
      <c r="T104" s="43">
        <f t="shared" si="314"/>
        <v>6</v>
      </c>
      <c r="U104" s="43">
        <f t="shared" si="314"/>
        <v>7</v>
      </c>
      <c r="V104" s="43">
        <f t="shared" si="314"/>
        <v>1</v>
      </c>
      <c r="W104" s="43">
        <f t="shared" si="314"/>
        <v>2</v>
      </c>
      <c r="X104" s="43">
        <f t="shared" si="314"/>
        <v>3</v>
      </c>
      <c r="Y104" s="43">
        <f t="shared" si="314"/>
        <v>4</v>
      </c>
      <c r="Z104" s="43">
        <f t="shared" si="314"/>
        <v>5</v>
      </c>
      <c r="AA104" s="43">
        <f t="shared" si="314"/>
        <v>6</v>
      </c>
      <c r="AB104" s="43">
        <f t="shared" si="314"/>
        <v>7</v>
      </c>
      <c r="AC104" s="43">
        <f t="shared" si="314"/>
        <v>1</v>
      </c>
      <c r="AD104" s="43">
        <f t="shared" si="314"/>
        <v>0</v>
      </c>
      <c r="AE104" s="43">
        <f t="shared" si="314"/>
        <v>0</v>
      </c>
      <c r="AF104" s="43">
        <f t="shared" si="314"/>
        <v>4</v>
      </c>
      <c r="AG104" s="43">
        <f t="shared" si="314"/>
        <v>5</v>
      </c>
      <c r="AH104" s="43">
        <f t="shared" si="314"/>
        <v>6</v>
      </c>
      <c r="AI104" s="43">
        <f t="shared" si="314"/>
        <v>7</v>
      </c>
      <c r="AJ104" s="43">
        <f t="shared" si="314"/>
        <v>1</v>
      </c>
      <c r="AK104" s="38"/>
      <c r="AL104" s="36"/>
      <c r="AM104" s="36"/>
      <c r="AN104" s="36"/>
      <c r="AO104" s="39"/>
      <c r="AP104" s="39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2">
        <f t="shared" si="230"/>
        <v>152</v>
      </c>
      <c r="BE104" s="2">
        <f t="shared" si="198"/>
        <v>0</v>
      </c>
      <c r="BF104" s="2">
        <f t="shared" si="199"/>
        <v>0</v>
      </c>
      <c r="BG104" s="2">
        <f t="shared" si="200"/>
        <v>1</v>
      </c>
      <c r="BH104" s="2">
        <f t="shared" si="201"/>
        <v>2</v>
      </c>
      <c r="BI104" s="2">
        <f t="shared" si="202"/>
        <v>3</v>
      </c>
      <c r="BJ104" s="2">
        <f t="shared" si="203"/>
        <v>4</v>
      </c>
      <c r="BK104" s="2">
        <f t="shared" si="204"/>
        <v>5</v>
      </c>
      <c r="BL104" s="2">
        <f t="shared" si="205"/>
        <v>0</v>
      </c>
      <c r="BM104" s="2">
        <f t="shared" si="206"/>
        <v>0</v>
      </c>
      <c r="BN104" s="2">
        <f t="shared" si="207"/>
        <v>1</v>
      </c>
      <c r="BO104" s="2">
        <f t="shared" si="208"/>
        <v>2</v>
      </c>
      <c r="BP104" s="2">
        <f t="shared" si="209"/>
        <v>3</v>
      </c>
      <c r="BQ104" s="2">
        <f t="shared" si="210"/>
        <v>4</v>
      </c>
      <c r="BR104" s="2">
        <f t="shared" si="211"/>
        <v>5</v>
      </c>
      <c r="BS104" s="2">
        <f t="shared" si="212"/>
        <v>0</v>
      </c>
      <c r="BT104" s="2">
        <f t="shared" si="213"/>
        <v>0</v>
      </c>
      <c r="BU104" s="2">
        <f t="shared" si="214"/>
        <v>1</v>
      </c>
      <c r="BV104" s="2">
        <f t="shared" si="215"/>
        <v>2</v>
      </c>
      <c r="BW104" s="2">
        <f t="shared" si="216"/>
        <v>3</v>
      </c>
      <c r="BX104" s="2">
        <f t="shared" si="217"/>
        <v>4</v>
      </c>
      <c r="BY104" s="2">
        <f t="shared" si="218"/>
        <v>5</v>
      </c>
      <c r="BZ104" s="2">
        <f t="shared" si="219"/>
        <v>0</v>
      </c>
      <c r="CA104" s="2">
        <f t="shared" si="220"/>
        <v>0</v>
      </c>
      <c r="CB104" s="2">
        <f t="shared" si="221"/>
        <v>1</v>
      </c>
      <c r="CC104" s="2">
        <f t="shared" si="222"/>
        <v>0</v>
      </c>
      <c r="CD104" s="2">
        <f t="shared" si="223"/>
        <v>0</v>
      </c>
      <c r="CE104" s="2">
        <f t="shared" si="224"/>
        <v>4</v>
      </c>
      <c r="CF104" s="2">
        <f t="shared" si="225"/>
        <v>5</v>
      </c>
      <c r="CG104" s="2">
        <f t="shared" si="226"/>
        <v>0</v>
      </c>
      <c r="CH104" s="2">
        <f t="shared" si="227"/>
        <v>0</v>
      </c>
      <c r="CI104" s="2">
        <f t="shared" si="228"/>
        <v>1</v>
      </c>
      <c r="CK104" s="2">
        <f t="shared" si="231"/>
        <v>0</v>
      </c>
      <c r="CL104" s="2">
        <f t="shared" si="232"/>
        <v>7</v>
      </c>
      <c r="CM104" s="2">
        <f t="shared" si="233"/>
        <v>1</v>
      </c>
      <c r="CN104" s="2">
        <f t="shared" si="234"/>
        <v>2</v>
      </c>
      <c r="CO104" s="2">
        <f t="shared" si="235"/>
        <v>3</v>
      </c>
      <c r="CP104" s="2">
        <f t="shared" si="236"/>
        <v>4</v>
      </c>
      <c r="CQ104" s="2">
        <f t="shared" si="237"/>
        <v>5</v>
      </c>
      <c r="CR104" s="2">
        <f t="shared" si="238"/>
        <v>6</v>
      </c>
      <c r="CS104" s="2">
        <f t="shared" si="239"/>
        <v>7</v>
      </c>
      <c r="CT104" s="2">
        <f t="shared" si="240"/>
        <v>1</v>
      </c>
      <c r="CU104" s="2">
        <f t="shared" si="241"/>
        <v>2</v>
      </c>
      <c r="CV104" s="2">
        <f t="shared" si="242"/>
        <v>3</v>
      </c>
      <c r="CW104" s="2">
        <f t="shared" si="243"/>
        <v>4</v>
      </c>
      <c r="CX104" s="2">
        <f t="shared" si="244"/>
        <v>5</v>
      </c>
      <c r="CY104" s="2">
        <f t="shared" si="245"/>
        <v>6</v>
      </c>
      <c r="CZ104" s="2">
        <f t="shared" si="246"/>
        <v>7</v>
      </c>
      <c r="DA104" s="2">
        <f t="shared" si="247"/>
        <v>1</v>
      </c>
      <c r="DB104" s="2">
        <f t="shared" si="248"/>
        <v>2</v>
      </c>
      <c r="DC104" s="2">
        <f t="shared" si="249"/>
        <v>3</v>
      </c>
      <c r="DD104" s="2">
        <f t="shared" si="250"/>
        <v>4</v>
      </c>
      <c r="DE104" s="2">
        <f t="shared" si="251"/>
        <v>5</v>
      </c>
      <c r="DF104" s="2">
        <f t="shared" si="252"/>
        <v>6</v>
      </c>
      <c r="DG104" s="2">
        <f t="shared" si="253"/>
        <v>7</v>
      </c>
      <c r="DH104" s="2">
        <f t="shared" si="254"/>
        <v>1</v>
      </c>
      <c r="DI104" s="2">
        <f t="shared" si="255"/>
        <v>0</v>
      </c>
      <c r="DJ104" s="2">
        <f t="shared" si="256"/>
        <v>0</v>
      </c>
      <c r="DK104" s="2">
        <f t="shared" si="257"/>
        <v>4</v>
      </c>
      <c r="DL104" s="2">
        <f t="shared" si="258"/>
        <v>5</v>
      </c>
      <c r="DM104" s="2">
        <f t="shared" si="259"/>
        <v>6</v>
      </c>
      <c r="DN104" s="2">
        <f t="shared" si="260"/>
        <v>7</v>
      </c>
      <c r="DO104" s="2">
        <f t="shared" si="261"/>
        <v>1</v>
      </c>
      <c r="DQ104" s="2">
        <f t="shared" si="263"/>
        <v>0</v>
      </c>
      <c r="DR104" s="2">
        <f t="shared" si="265"/>
        <v>0</v>
      </c>
      <c r="DS104" s="2">
        <f t="shared" si="266"/>
        <v>0</v>
      </c>
      <c r="DT104" s="2">
        <f t="shared" si="267"/>
        <v>0</v>
      </c>
      <c r="DU104" s="2">
        <f t="shared" si="268"/>
        <v>0</v>
      </c>
      <c r="DV104" s="2">
        <f t="shared" si="269"/>
        <v>0</v>
      </c>
      <c r="DW104" s="2">
        <f t="shared" si="270"/>
        <v>0</v>
      </c>
      <c r="DX104" s="2">
        <f t="shared" si="271"/>
        <v>0</v>
      </c>
      <c r="DY104" s="2">
        <f t="shared" si="272"/>
        <v>0</v>
      </c>
      <c r="DZ104" s="2">
        <f t="shared" si="273"/>
        <v>0</v>
      </c>
      <c r="EA104" s="2">
        <f t="shared" si="274"/>
        <v>0</v>
      </c>
      <c r="EB104" s="2">
        <f t="shared" si="275"/>
        <v>0</v>
      </c>
      <c r="EC104" s="2">
        <f t="shared" si="276"/>
        <v>0</v>
      </c>
      <c r="ED104" s="2">
        <f t="shared" si="277"/>
        <v>0</v>
      </c>
      <c r="EE104" s="2">
        <f t="shared" si="278"/>
        <v>0</v>
      </c>
      <c r="EF104" s="2">
        <f t="shared" si="279"/>
        <v>0</v>
      </c>
      <c r="EG104" s="2">
        <f t="shared" si="280"/>
        <v>0</v>
      </c>
      <c r="EH104" s="2">
        <f t="shared" si="281"/>
        <v>0</v>
      </c>
      <c r="EI104" s="2">
        <f t="shared" si="282"/>
        <v>0</v>
      </c>
      <c r="EJ104" s="2">
        <f t="shared" si="283"/>
        <v>0</v>
      </c>
      <c r="EK104" s="2">
        <f t="shared" si="284"/>
        <v>0</v>
      </c>
      <c r="EL104" s="2">
        <f t="shared" si="285"/>
        <v>0</v>
      </c>
      <c r="EM104" s="2">
        <f t="shared" si="286"/>
        <v>0</v>
      </c>
      <c r="EN104" s="2">
        <f t="shared" si="287"/>
        <v>0</v>
      </c>
      <c r="EO104" s="2">
        <f t="shared" si="288"/>
        <v>0</v>
      </c>
      <c r="EP104" s="2">
        <f t="shared" si="289"/>
        <v>0</v>
      </c>
      <c r="EQ104" s="2">
        <f t="shared" si="290"/>
        <v>0</v>
      </c>
      <c r="ER104" s="2">
        <f t="shared" si="291"/>
        <v>0</v>
      </c>
      <c r="ES104" s="2">
        <f t="shared" si="292"/>
        <v>0</v>
      </c>
      <c r="ET104" s="2">
        <f t="shared" si="293"/>
        <v>0</v>
      </c>
      <c r="EU104" s="2">
        <f t="shared" si="294"/>
        <v>0</v>
      </c>
    </row>
    <row r="105" spans="1:151" ht="24" customHeight="1">
      <c r="A105" s="28"/>
      <c r="B105" s="28"/>
      <c r="C105" s="29"/>
      <c r="D105" s="30"/>
      <c r="E105" s="28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2">
        <f>SUM(CK105:DO105)</f>
        <v>0</v>
      </c>
      <c r="AL105" s="33">
        <f aca="true" t="shared" si="315" ref="AL105:AL112">IF(E105="da",IF((AK105-BD105)&gt;0,AK105-BD105,0),SUMIF($DQ$13:$EU$13,1,DQ105:EU105)+SUMIF($DQ$13:$EU$13,2,DQ105:EU105)+SUMIF($DQ$13:$EU$13,3,DQ105:EU105)+SUMIF($DQ$13:$EU$13,4,DQ105:EU105)+SUMIF($DQ$13:$EU$13,5,DQ105:EU105))</f>
        <v>0</v>
      </c>
      <c r="AM105" s="34"/>
      <c r="AN105" s="33">
        <f>SUMIF($F$13:$AJ$13,0,F105:AJ105)+SUMIF($F$13:$AJ$13,6,F105:AJ105)+SUMIF($F$13:$AJ$13,7,F105:AJ105)</f>
        <v>0</v>
      </c>
      <c r="AO105" s="32">
        <f>IF(SUM(BE105:CI105)&gt;$AN$4,$AN$4,SUM(BE105:CI105))</f>
        <v>0</v>
      </c>
      <c r="AP105" s="32">
        <f>SUM(AQ105:BC105)</f>
        <v>0</v>
      </c>
      <c r="AQ105" s="35">
        <f>COUNTIF(F105:AJ105,"L")*8+COUNTIF(F105:AJ105,"LR")*8</f>
        <v>0</v>
      </c>
      <c r="AR105" s="35">
        <f>COUNTIF(F105:AJ105,"D")*8</f>
        <v>0</v>
      </c>
      <c r="AS105" s="35">
        <f>COUNTIF(F105:AJ105,"CO")*8+COUNTIF(F105:AJ105,"COR")*8</f>
        <v>0</v>
      </c>
      <c r="AT105" s="35">
        <f>COUNTIF(F105:AJ105,"BO")*8</f>
        <v>0</v>
      </c>
      <c r="AU105" s="35">
        <f>COUNTIF(F105:AJ105,"BP")*8</f>
        <v>0</v>
      </c>
      <c r="AV105" s="35">
        <f>COUNTIF(F105:AJ105,"AM")*8</f>
        <v>0</v>
      </c>
      <c r="AW105" s="35">
        <f>COUNTIF(F105:AJ105,"M")*8</f>
        <v>0</v>
      </c>
      <c r="AX105" s="35">
        <f>COUNTIF(F105:AJ105,"CFS")*8</f>
        <v>0</v>
      </c>
      <c r="AY105" s="35">
        <f>COUNTIF(F105:AJ105,"O")*8</f>
        <v>0</v>
      </c>
      <c r="AZ105" s="35">
        <f>COUNTIF(F105:AJ105,"N")*8</f>
        <v>0</v>
      </c>
      <c r="BA105" s="35">
        <f>COUNTIF(F105:AJ105,"PRM")*8</f>
        <v>0</v>
      </c>
      <c r="BB105" s="35">
        <f>COUNTIF(F105:AJ105,"PRB")*8</f>
        <v>0</v>
      </c>
      <c r="BC105" s="35">
        <f>COUNTIF(F105:AJ105,"ED")*8</f>
        <v>0</v>
      </c>
      <c r="BD105" s="2">
        <f t="shared" si="230"/>
        <v>152</v>
      </c>
      <c r="BE105" s="2">
        <f t="shared" si="198"/>
        <v>0</v>
      </c>
      <c r="BF105" s="2">
        <f t="shared" si="199"/>
        <v>0</v>
      </c>
      <c r="BG105" s="2">
        <f t="shared" si="200"/>
        <v>0</v>
      </c>
      <c r="BH105" s="2">
        <f t="shared" si="201"/>
        <v>0</v>
      </c>
      <c r="BI105" s="2">
        <f t="shared" si="202"/>
        <v>0</v>
      </c>
      <c r="BJ105" s="2">
        <f t="shared" si="203"/>
        <v>0</v>
      </c>
      <c r="BK105" s="2">
        <f t="shared" si="204"/>
        <v>0</v>
      </c>
      <c r="BL105" s="2">
        <f t="shared" si="205"/>
        <v>0</v>
      </c>
      <c r="BM105" s="2">
        <f t="shared" si="206"/>
        <v>0</v>
      </c>
      <c r="BN105" s="2">
        <f t="shared" si="207"/>
        <v>0</v>
      </c>
      <c r="BO105" s="2">
        <f t="shared" si="208"/>
        <v>0</v>
      </c>
      <c r="BP105" s="2">
        <f t="shared" si="209"/>
        <v>0</v>
      </c>
      <c r="BQ105" s="2">
        <f t="shared" si="210"/>
        <v>0</v>
      </c>
      <c r="BR105" s="2">
        <f t="shared" si="211"/>
        <v>0</v>
      </c>
      <c r="BS105" s="2">
        <f t="shared" si="212"/>
        <v>0</v>
      </c>
      <c r="BT105" s="2">
        <f t="shared" si="213"/>
        <v>0</v>
      </c>
      <c r="BU105" s="2">
        <f t="shared" si="214"/>
        <v>0</v>
      </c>
      <c r="BV105" s="2">
        <f t="shared" si="215"/>
        <v>0</v>
      </c>
      <c r="BW105" s="2">
        <f t="shared" si="216"/>
        <v>0</v>
      </c>
      <c r="BX105" s="2">
        <f t="shared" si="217"/>
        <v>0</v>
      </c>
      <c r="BY105" s="2">
        <f t="shared" si="218"/>
        <v>0</v>
      </c>
      <c r="BZ105" s="2">
        <f t="shared" si="219"/>
        <v>0</v>
      </c>
      <c r="CA105" s="2">
        <f t="shared" si="220"/>
        <v>0</v>
      </c>
      <c r="CB105" s="2">
        <f t="shared" si="221"/>
        <v>0</v>
      </c>
      <c r="CC105" s="2">
        <f t="shared" si="222"/>
        <v>0</v>
      </c>
      <c r="CD105" s="2">
        <f t="shared" si="223"/>
        <v>0</v>
      </c>
      <c r="CE105" s="2">
        <f t="shared" si="224"/>
        <v>0</v>
      </c>
      <c r="CF105" s="2">
        <f t="shared" si="225"/>
        <v>0</v>
      </c>
      <c r="CG105" s="2">
        <f t="shared" si="226"/>
        <v>0</v>
      </c>
      <c r="CH105" s="2">
        <f t="shared" si="227"/>
        <v>0</v>
      </c>
      <c r="CI105" s="2">
        <f t="shared" si="228"/>
        <v>0</v>
      </c>
      <c r="CK105" s="2">
        <f aca="true" t="shared" si="316" ref="CK105:CT106">IF(F105="P",8,IF(OR(F105=1,F105=2,F105=3,F105=4,F105=5,F105=6,F105=7,F105=8,F105=9,F105=10,F105=11,F105=12),F105,0))</f>
        <v>0</v>
      </c>
      <c r="CL105" s="2">
        <f t="shared" si="316"/>
        <v>0</v>
      </c>
      <c r="CM105" s="2">
        <f t="shared" si="316"/>
        <v>0</v>
      </c>
      <c r="CN105" s="2">
        <f t="shared" si="316"/>
        <v>0</v>
      </c>
      <c r="CO105" s="2">
        <f t="shared" si="316"/>
        <v>0</v>
      </c>
      <c r="CP105" s="2">
        <f t="shared" si="316"/>
        <v>0</v>
      </c>
      <c r="CQ105" s="2">
        <f t="shared" si="316"/>
        <v>0</v>
      </c>
      <c r="CR105" s="2">
        <f t="shared" si="316"/>
        <v>0</v>
      </c>
      <c r="CS105" s="2">
        <f t="shared" si="316"/>
        <v>0</v>
      </c>
      <c r="CT105" s="2">
        <f t="shared" si="316"/>
        <v>0</v>
      </c>
      <c r="CU105" s="2">
        <f t="shared" si="241"/>
        <v>0</v>
      </c>
      <c r="CV105" s="2">
        <f t="shared" si="242"/>
        <v>0</v>
      </c>
      <c r="CW105" s="2">
        <f t="shared" si="243"/>
        <v>0</v>
      </c>
      <c r="CX105" s="2">
        <f t="shared" si="244"/>
        <v>0</v>
      </c>
      <c r="CY105" s="2">
        <f t="shared" si="245"/>
        <v>0</v>
      </c>
      <c r="CZ105" s="2">
        <f t="shared" si="246"/>
        <v>0</v>
      </c>
      <c r="DA105" s="2">
        <f t="shared" si="247"/>
        <v>0</v>
      </c>
      <c r="DB105" s="2">
        <f t="shared" si="248"/>
        <v>0</v>
      </c>
      <c r="DC105" s="2">
        <f t="shared" si="249"/>
        <v>0</v>
      </c>
      <c r="DD105" s="2">
        <f t="shared" si="250"/>
        <v>0</v>
      </c>
      <c r="DE105" s="2">
        <f t="shared" si="251"/>
        <v>0</v>
      </c>
      <c r="DF105" s="2">
        <f t="shared" si="252"/>
        <v>0</v>
      </c>
      <c r="DG105" s="2">
        <f t="shared" si="253"/>
        <v>0</v>
      </c>
      <c r="DH105" s="2">
        <f t="shared" si="254"/>
        <v>0</v>
      </c>
      <c r="DI105" s="2">
        <f t="shared" si="255"/>
        <v>0</v>
      </c>
      <c r="DJ105" s="2">
        <f t="shared" si="256"/>
        <v>0</v>
      </c>
      <c r="DK105" s="2">
        <f t="shared" si="257"/>
        <v>0</v>
      </c>
      <c r="DL105" s="2">
        <f t="shared" si="258"/>
        <v>0</v>
      </c>
      <c r="DM105" s="2">
        <f t="shared" si="259"/>
        <v>0</v>
      </c>
      <c r="DN105" s="2">
        <f t="shared" si="260"/>
        <v>0</v>
      </c>
      <c r="DO105" s="2">
        <f t="shared" si="261"/>
        <v>0</v>
      </c>
      <c r="DQ105" s="2">
        <f aca="true" t="shared" si="317" ref="DQ105:DZ106">IF(OR(F105=1,F105=2,F105=3,F105=4,F105=5,F105=6,F105=7,F105=8,F105=9,F105=10,F105=11,F105=12),IF(F105-8&gt;0,F105-8,0),0)</f>
        <v>0</v>
      </c>
      <c r="DR105" s="2">
        <f t="shared" si="317"/>
        <v>0</v>
      </c>
      <c r="DS105" s="2">
        <f t="shared" si="317"/>
        <v>0</v>
      </c>
      <c r="DT105" s="2">
        <f t="shared" si="317"/>
        <v>0</v>
      </c>
      <c r="DU105" s="2">
        <f t="shared" si="317"/>
        <v>0</v>
      </c>
      <c r="DV105" s="2">
        <f t="shared" si="317"/>
        <v>0</v>
      </c>
      <c r="DW105" s="2">
        <f t="shared" si="317"/>
        <v>0</v>
      </c>
      <c r="DX105" s="2">
        <f t="shared" si="317"/>
        <v>0</v>
      </c>
      <c r="DY105" s="2">
        <f t="shared" si="317"/>
        <v>0</v>
      </c>
      <c r="DZ105" s="2">
        <f t="shared" si="317"/>
        <v>0</v>
      </c>
      <c r="EA105" s="2">
        <f t="shared" si="274"/>
        <v>0</v>
      </c>
      <c r="EB105" s="2">
        <f t="shared" si="275"/>
        <v>0</v>
      </c>
      <c r="EC105" s="2">
        <f t="shared" si="276"/>
        <v>0</v>
      </c>
      <c r="ED105" s="2">
        <f t="shared" si="277"/>
        <v>0</v>
      </c>
      <c r="EE105" s="2">
        <f t="shared" si="278"/>
        <v>0</v>
      </c>
      <c r="EF105" s="2">
        <f t="shared" si="279"/>
        <v>0</v>
      </c>
      <c r="EG105" s="2">
        <f t="shared" si="280"/>
        <v>0</v>
      </c>
      <c r="EH105" s="2">
        <f t="shared" si="281"/>
        <v>0</v>
      </c>
      <c r="EI105" s="2">
        <f t="shared" si="282"/>
        <v>0</v>
      </c>
      <c r="EJ105" s="2">
        <f t="shared" si="283"/>
        <v>0</v>
      </c>
      <c r="EK105" s="2">
        <f t="shared" si="284"/>
        <v>0</v>
      </c>
      <c r="EL105" s="2">
        <f t="shared" si="285"/>
        <v>0</v>
      </c>
      <c r="EM105" s="2">
        <f t="shared" si="286"/>
        <v>0</v>
      </c>
      <c r="EN105" s="2">
        <f t="shared" si="287"/>
        <v>0</v>
      </c>
      <c r="EO105" s="2">
        <f t="shared" si="288"/>
        <v>0</v>
      </c>
      <c r="EP105" s="2">
        <f t="shared" si="289"/>
        <v>0</v>
      </c>
      <c r="EQ105" s="2">
        <f t="shared" si="290"/>
        <v>0</v>
      </c>
      <c r="ER105" s="2">
        <f t="shared" si="291"/>
        <v>0</v>
      </c>
      <c r="ES105" s="2">
        <f t="shared" si="292"/>
        <v>0</v>
      </c>
      <c r="ET105" s="2">
        <f t="shared" si="293"/>
        <v>0</v>
      </c>
      <c r="EU105" s="2">
        <f t="shared" si="294"/>
        <v>0</v>
      </c>
    </row>
    <row r="106" spans="1:151" ht="24" customHeight="1">
      <c r="A106" s="28"/>
      <c r="B106" s="28"/>
      <c r="C106" s="29"/>
      <c r="D106" s="30"/>
      <c r="E106" s="28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2">
        <f>SUM(CK106:DO106)</f>
        <v>0</v>
      </c>
      <c r="AL106" s="33">
        <f t="shared" si="315"/>
        <v>0</v>
      </c>
      <c r="AM106" s="34"/>
      <c r="AN106" s="33">
        <f>SUMIF($F$13:$AJ$13,0,F106:AJ106)+SUMIF($F$13:$AJ$13,6,F106:AJ106)+SUMIF($F$13:$AJ$13,7,F106:AJ106)</f>
        <v>0</v>
      </c>
      <c r="AO106" s="32">
        <f>IF(SUM(BE106:CI106)&gt;$AN$4,$AN$4,SUM(BE106:CI106))</f>
        <v>0</v>
      </c>
      <c r="AP106" s="32">
        <f>SUM(AQ106:BC106)</f>
        <v>0</v>
      </c>
      <c r="AQ106" s="35">
        <f>COUNTIF(F106:AJ106,"L")*8+COUNTIF(F106:AJ106,"LR")*8</f>
        <v>0</v>
      </c>
      <c r="AR106" s="35">
        <f>COUNTIF(F106:AJ106,"D")*8</f>
        <v>0</v>
      </c>
      <c r="AS106" s="35">
        <f>COUNTIF(F106:AJ106,"CO")*8+COUNTIF(F106:AJ106,"COR")*8</f>
        <v>0</v>
      </c>
      <c r="AT106" s="35">
        <f>COUNTIF(F106:AJ106,"BO")*8</f>
        <v>0</v>
      </c>
      <c r="AU106" s="35">
        <f>COUNTIF(F106:AJ106,"BP")*8</f>
        <v>0</v>
      </c>
      <c r="AV106" s="35">
        <f>COUNTIF(F106:AJ106,"AM")*8</f>
        <v>0</v>
      </c>
      <c r="AW106" s="35">
        <f>COUNTIF(F106:AJ106,"M")*8</f>
        <v>0</v>
      </c>
      <c r="AX106" s="35">
        <f>COUNTIF(F106:AJ106,"CFS")*8</f>
        <v>0</v>
      </c>
      <c r="AY106" s="35">
        <f>COUNTIF(F106:AJ106,"O")*8</f>
        <v>0</v>
      </c>
      <c r="AZ106" s="35">
        <f>COUNTIF(F106:AJ106,"N")*8</f>
        <v>0</v>
      </c>
      <c r="BA106" s="35">
        <f>COUNTIF(F106:AJ106,"PRM")*8</f>
        <v>0</v>
      </c>
      <c r="BB106" s="35">
        <f>COUNTIF(F106:AJ106,"PRB")*8</f>
        <v>0</v>
      </c>
      <c r="BC106" s="35">
        <f>COUNTIF(F106:AJ106,"ED")*8</f>
        <v>0</v>
      </c>
      <c r="BD106" s="2">
        <f t="shared" si="230"/>
        <v>152</v>
      </c>
      <c r="BE106" s="2">
        <f t="shared" si="198"/>
        <v>0</v>
      </c>
      <c r="BF106" s="2">
        <f t="shared" si="199"/>
        <v>0</v>
      </c>
      <c r="BG106" s="2">
        <f t="shared" si="200"/>
        <v>0</v>
      </c>
      <c r="BH106" s="2">
        <f t="shared" si="201"/>
        <v>0</v>
      </c>
      <c r="BI106" s="2">
        <f t="shared" si="202"/>
        <v>0</v>
      </c>
      <c r="BJ106" s="2">
        <f t="shared" si="203"/>
        <v>0</v>
      </c>
      <c r="BK106" s="2">
        <f t="shared" si="204"/>
        <v>0</v>
      </c>
      <c r="BL106" s="2">
        <f t="shared" si="205"/>
        <v>0</v>
      </c>
      <c r="BM106" s="2">
        <f t="shared" si="206"/>
        <v>0</v>
      </c>
      <c r="BN106" s="2">
        <f t="shared" si="207"/>
        <v>0</v>
      </c>
      <c r="BO106" s="2">
        <f t="shared" si="208"/>
        <v>0</v>
      </c>
      <c r="BP106" s="2">
        <f t="shared" si="209"/>
        <v>0</v>
      </c>
      <c r="BQ106" s="2">
        <f t="shared" si="210"/>
        <v>0</v>
      </c>
      <c r="BR106" s="2">
        <f t="shared" si="211"/>
        <v>0</v>
      </c>
      <c r="BS106" s="2">
        <f t="shared" si="212"/>
        <v>0</v>
      </c>
      <c r="BT106" s="2">
        <f t="shared" si="213"/>
        <v>0</v>
      </c>
      <c r="BU106" s="2">
        <f t="shared" si="214"/>
        <v>0</v>
      </c>
      <c r="BV106" s="2">
        <f t="shared" si="215"/>
        <v>0</v>
      </c>
      <c r="BW106" s="2">
        <f t="shared" si="216"/>
        <v>0</v>
      </c>
      <c r="BX106" s="2">
        <f t="shared" si="217"/>
        <v>0</v>
      </c>
      <c r="BY106" s="2">
        <f t="shared" si="218"/>
        <v>0</v>
      </c>
      <c r="BZ106" s="2">
        <f t="shared" si="219"/>
        <v>0</v>
      </c>
      <c r="CA106" s="2">
        <f t="shared" si="220"/>
        <v>0</v>
      </c>
      <c r="CB106" s="2">
        <f t="shared" si="221"/>
        <v>0</v>
      </c>
      <c r="CC106" s="2">
        <f t="shared" si="222"/>
        <v>0</v>
      </c>
      <c r="CD106" s="2">
        <f t="shared" si="223"/>
        <v>0</v>
      </c>
      <c r="CE106" s="2">
        <f t="shared" si="224"/>
        <v>0</v>
      </c>
      <c r="CF106" s="2">
        <f t="shared" si="225"/>
        <v>0</v>
      </c>
      <c r="CG106" s="2">
        <f t="shared" si="226"/>
        <v>0</v>
      </c>
      <c r="CH106" s="2">
        <f t="shared" si="227"/>
        <v>0</v>
      </c>
      <c r="CI106" s="2">
        <f t="shared" si="228"/>
        <v>0</v>
      </c>
      <c r="CK106" s="2">
        <f t="shared" si="316"/>
        <v>0</v>
      </c>
      <c r="CL106" s="2">
        <f t="shared" si="316"/>
        <v>0</v>
      </c>
      <c r="CM106" s="2">
        <f t="shared" si="316"/>
        <v>0</v>
      </c>
      <c r="CN106" s="2">
        <f t="shared" si="316"/>
        <v>0</v>
      </c>
      <c r="CO106" s="2">
        <f t="shared" si="316"/>
        <v>0</v>
      </c>
      <c r="CP106" s="2">
        <f t="shared" si="316"/>
        <v>0</v>
      </c>
      <c r="CQ106" s="2">
        <f t="shared" si="316"/>
        <v>0</v>
      </c>
      <c r="CR106" s="2">
        <f t="shared" si="316"/>
        <v>0</v>
      </c>
      <c r="CS106" s="2">
        <f t="shared" si="316"/>
        <v>0</v>
      </c>
      <c r="CT106" s="2">
        <f t="shared" si="316"/>
        <v>0</v>
      </c>
      <c r="CU106" s="2">
        <f t="shared" si="241"/>
        <v>0</v>
      </c>
      <c r="CV106" s="2">
        <f t="shared" si="242"/>
        <v>0</v>
      </c>
      <c r="CW106" s="2">
        <f t="shared" si="243"/>
        <v>0</v>
      </c>
      <c r="CX106" s="2">
        <f t="shared" si="244"/>
        <v>0</v>
      </c>
      <c r="CY106" s="2">
        <f t="shared" si="245"/>
        <v>0</v>
      </c>
      <c r="CZ106" s="2">
        <f t="shared" si="246"/>
        <v>0</v>
      </c>
      <c r="DA106" s="2">
        <f t="shared" si="247"/>
        <v>0</v>
      </c>
      <c r="DB106" s="2">
        <f t="shared" si="248"/>
        <v>0</v>
      </c>
      <c r="DC106" s="2">
        <f t="shared" si="249"/>
        <v>0</v>
      </c>
      <c r="DD106" s="2">
        <f t="shared" si="250"/>
        <v>0</v>
      </c>
      <c r="DE106" s="2">
        <f t="shared" si="251"/>
        <v>0</v>
      </c>
      <c r="DF106" s="2">
        <f t="shared" si="252"/>
        <v>0</v>
      </c>
      <c r="DG106" s="2">
        <f t="shared" si="253"/>
        <v>0</v>
      </c>
      <c r="DH106" s="2">
        <f t="shared" si="254"/>
        <v>0</v>
      </c>
      <c r="DI106" s="2">
        <f t="shared" si="255"/>
        <v>0</v>
      </c>
      <c r="DJ106" s="2">
        <f t="shared" si="256"/>
        <v>0</v>
      </c>
      <c r="DK106" s="2">
        <f t="shared" si="257"/>
        <v>0</v>
      </c>
      <c r="DL106" s="2">
        <f t="shared" si="258"/>
        <v>0</v>
      </c>
      <c r="DM106" s="2">
        <f t="shared" si="259"/>
        <v>0</v>
      </c>
      <c r="DN106" s="2">
        <f t="shared" si="260"/>
        <v>0</v>
      </c>
      <c r="DO106" s="2">
        <f t="shared" si="261"/>
        <v>0</v>
      </c>
      <c r="DQ106" s="2">
        <f t="shared" si="317"/>
        <v>0</v>
      </c>
      <c r="DR106" s="2">
        <f t="shared" si="317"/>
        <v>0</v>
      </c>
      <c r="DS106" s="2">
        <f t="shared" si="317"/>
        <v>0</v>
      </c>
      <c r="DT106" s="2">
        <f t="shared" si="317"/>
        <v>0</v>
      </c>
      <c r="DU106" s="2">
        <f t="shared" si="317"/>
        <v>0</v>
      </c>
      <c r="DV106" s="2">
        <f t="shared" si="317"/>
        <v>0</v>
      </c>
      <c r="DW106" s="2">
        <f t="shared" si="317"/>
        <v>0</v>
      </c>
      <c r="DX106" s="2">
        <f t="shared" si="317"/>
        <v>0</v>
      </c>
      <c r="DY106" s="2">
        <f t="shared" si="317"/>
        <v>0</v>
      </c>
      <c r="DZ106" s="2">
        <f t="shared" si="317"/>
        <v>0</v>
      </c>
      <c r="EA106" s="2">
        <f t="shared" si="274"/>
        <v>0</v>
      </c>
      <c r="EB106" s="2">
        <f t="shared" si="275"/>
        <v>0</v>
      </c>
      <c r="EC106" s="2">
        <f t="shared" si="276"/>
        <v>0</v>
      </c>
      <c r="ED106" s="2">
        <f t="shared" si="277"/>
        <v>0</v>
      </c>
      <c r="EE106" s="2">
        <f t="shared" si="278"/>
        <v>0</v>
      </c>
      <c r="EF106" s="2">
        <f t="shared" si="279"/>
        <v>0</v>
      </c>
      <c r="EG106" s="2">
        <f t="shared" si="280"/>
        <v>0</v>
      </c>
      <c r="EH106" s="2">
        <f t="shared" si="281"/>
        <v>0</v>
      </c>
      <c r="EI106" s="2">
        <f t="shared" si="282"/>
        <v>0</v>
      </c>
      <c r="EJ106" s="2">
        <f t="shared" si="283"/>
        <v>0</v>
      </c>
      <c r="EK106" s="2">
        <f t="shared" si="284"/>
        <v>0</v>
      </c>
      <c r="EL106" s="2">
        <f t="shared" si="285"/>
        <v>0</v>
      </c>
      <c r="EM106" s="2">
        <f t="shared" si="286"/>
        <v>0</v>
      </c>
      <c r="EN106" s="2">
        <f t="shared" si="287"/>
        <v>0</v>
      </c>
      <c r="EO106" s="2">
        <f t="shared" si="288"/>
        <v>0</v>
      </c>
      <c r="EP106" s="2">
        <f t="shared" si="289"/>
        <v>0</v>
      </c>
      <c r="EQ106" s="2">
        <f t="shared" si="290"/>
        <v>0</v>
      </c>
      <c r="ER106" s="2">
        <f t="shared" si="291"/>
        <v>0</v>
      </c>
      <c r="ES106" s="2">
        <f t="shared" si="292"/>
        <v>0</v>
      </c>
      <c r="ET106" s="2">
        <f t="shared" si="293"/>
        <v>0</v>
      </c>
      <c r="EU106" s="2">
        <f t="shared" si="294"/>
        <v>0</v>
      </c>
    </row>
    <row r="107" spans="1:151" ht="24" customHeight="1">
      <c r="A107" s="28"/>
      <c r="B107" s="28"/>
      <c r="C107" s="29"/>
      <c r="D107" s="30"/>
      <c r="E107" s="28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2">
        <f aca="true" t="shared" si="318" ref="AK107:AK112">SUM(CK107:DO107)</f>
        <v>0</v>
      </c>
      <c r="AL107" s="33">
        <f t="shared" si="315"/>
        <v>0</v>
      </c>
      <c r="AM107" s="34"/>
      <c r="AN107" s="33">
        <f aca="true" t="shared" si="319" ref="AN107:AN112">SUMIF($F$13:$AJ$13,0,F107:AJ107)+SUMIF($F$13:$AJ$13,6,F107:AJ107)+SUMIF($F$13:$AJ$13,7,F107:AJ107)</f>
        <v>0</v>
      </c>
      <c r="AO107" s="32">
        <f aca="true" t="shared" si="320" ref="AO107:AO112">IF(SUM(BE107:CI107)&gt;$AN$4,$AN$4,SUM(BE107:CI107))</f>
        <v>0</v>
      </c>
      <c r="AP107" s="32">
        <f aca="true" t="shared" si="321" ref="AP107:AP112">SUM(AQ107:BC107)</f>
        <v>0</v>
      </c>
      <c r="AQ107" s="35">
        <f aca="true" t="shared" si="322" ref="AQ107:AQ112">COUNTIF(F107:AJ107,"L")*8+COUNTIF(F107:AJ107,"LR")*8</f>
        <v>0</v>
      </c>
      <c r="AR107" s="35">
        <f aca="true" t="shared" si="323" ref="AR107:AR112">COUNTIF(F107:AJ107,"D")*8</f>
        <v>0</v>
      </c>
      <c r="AS107" s="35">
        <f aca="true" t="shared" si="324" ref="AS107:AS112">COUNTIF(F107:AJ107,"CO")*8+COUNTIF(F107:AJ107,"COR")*8</f>
        <v>0</v>
      </c>
      <c r="AT107" s="35">
        <f aca="true" t="shared" si="325" ref="AT107:AT112">COUNTIF(F107:AJ107,"BO")*8</f>
        <v>0</v>
      </c>
      <c r="AU107" s="35">
        <f aca="true" t="shared" si="326" ref="AU107:AU112">COUNTIF(F107:AJ107,"BP")*8</f>
        <v>0</v>
      </c>
      <c r="AV107" s="35">
        <f aca="true" t="shared" si="327" ref="AV107:AV112">COUNTIF(F107:AJ107,"AM")*8</f>
        <v>0</v>
      </c>
      <c r="AW107" s="35">
        <f aca="true" t="shared" si="328" ref="AW107:AW112">COUNTIF(F107:AJ107,"M")*8</f>
        <v>0</v>
      </c>
      <c r="AX107" s="35">
        <f aca="true" t="shared" si="329" ref="AX107:AX112">COUNTIF(F107:AJ107,"CFS")*8</f>
        <v>0</v>
      </c>
      <c r="AY107" s="35">
        <f aca="true" t="shared" si="330" ref="AY107:AY112">COUNTIF(F107:AJ107,"O")*8</f>
        <v>0</v>
      </c>
      <c r="AZ107" s="35">
        <f aca="true" t="shared" si="331" ref="AZ107:AZ112">COUNTIF(F107:AJ107,"N")*8</f>
        <v>0</v>
      </c>
      <c r="BA107" s="35">
        <f aca="true" t="shared" si="332" ref="BA107:BA112">COUNTIF(F107:AJ107,"PRM")*8</f>
        <v>0</v>
      </c>
      <c r="BB107" s="35">
        <f aca="true" t="shared" si="333" ref="BB107:BB112">COUNTIF(F107:AJ107,"PRB")*8</f>
        <v>0</v>
      </c>
      <c r="BC107" s="35">
        <f aca="true" t="shared" si="334" ref="BC107:BC112">COUNTIF(F107:AJ107,"ED")*8</f>
        <v>0</v>
      </c>
      <c r="BD107" s="2">
        <f t="shared" si="230"/>
        <v>152</v>
      </c>
      <c r="BE107" s="2">
        <f t="shared" si="198"/>
        <v>0</v>
      </c>
      <c r="BF107" s="2">
        <f t="shared" si="199"/>
        <v>0</v>
      </c>
      <c r="BG107" s="2">
        <f t="shared" si="200"/>
        <v>0</v>
      </c>
      <c r="BH107" s="2">
        <f t="shared" si="201"/>
        <v>0</v>
      </c>
      <c r="BI107" s="2">
        <f t="shared" si="202"/>
        <v>0</v>
      </c>
      <c r="BJ107" s="2">
        <f t="shared" si="203"/>
        <v>0</v>
      </c>
      <c r="BK107" s="2">
        <f t="shared" si="204"/>
        <v>0</v>
      </c>
      <c r="BL107" s="2">
        <f t="shared" si="205"/>
        <v>0</v>
      </c>
      <c r="BM107" s="2">
        <f t="shared" si="206"/>
        <v>0</v>
      </c>
      <c r="BN107" s="2">
        <f t="shared" si="207"/>
        <v>0</v>
      </c>
      <c r="BO107" s="2">
        <f t="shared" si="208"/>
        <v>0</v>
      </c>
      <c r="BP107" s="2">
        <f t="shared" si="209"/>
        <v>0</v>
      </c>
      <c r="BQ107" s="2">
        <f t="shared" si="210"/>
        <v>0</v>
      </c>
      <c r="BR107" s="2">
        <f t="shared" si="211"/>
        <v>0</v>
      </c>
      <c r="BS107" s="2">
        <f t="shared" si="212"/>
        <v>0</v>
      </c>
      <c r="BT107" s="2">
        <f t="shared" si="213"/>
        <v>0</v>
      </c>
      <c r="BU107" s="2">
        <f t="shared" si="214"/>
        <v>0</v>
      </c>
      <c r="BV107" s="2">
        <f t="shared" si="215"/>
        <v>0</v>
      </c>
      <c r="BW107" s="2">
        <f t="shared" si="216"/>
        <v>0</v>
      </c>
      <c r="BX107" s="2">
        <f t="shared" si="217"/>
        <v>0</v>
      </c>
      <c r="BY107" s="2">
        <f t="shared" si="218"/>
        <v>0</v>
      </c>
      <c r="BZ107" s="2">
        <f t="shared" si="219"/>
        <v>0</v>
      </c>
      <c r="CA107" s="2">
        <f t="shared" si="220"/>
        <v>0</v>
      </c>
      <c r="CB107" s="2">
        <f t="shared" si="221"/>
        <v>0</v>
      </c>
      <c r="CC107" s="2">
        <f t="shared" si="222"/>
        <v>0</v>
      </c>
      <c r="CD107" s="2">
        <f t="shared" si="223"/>
        <v>0</v>
      </c>
      <c r="CE107" s="2">
        <f t="shared" si="224"/>
        <v>0</v>
      </c>
      <c r="CF107" s="2">
        <f t="shared" si="225"/>
        <v>0</v>
      </c>
      <c r="CG107" s="2">
        <f t="shared" si="226"/>
        <v>0</v>
      </c>
      <c r="CH107" s="2">
        <f t="shared" si="227"/>
        <v>0</v>
      </c>
      <c r="CI107" s="2">
        <f t="shared" si="228"/>
        <v>0</v>
      </c>
      <c r="CK107" s="2">
        <f t="shared" si="231"/>
        <v>0</v>
      </c>
      <c r="CL107" s="2">
        <f t="shared" si="232"/>
        <v>0</v>
      </c>
      <c r="CM107" s="2">
        <f t="shared" si="233"/>
        <v>0</v>
      </c>
      <c r="CN107" s="2">
        <f t="shared" si="234"/>
        <v>0</v>
      </c>
      <c r="CO107" s="2">
        <f t="shared" si="235"/>
        <v>0</v>
      </c>
      <c r="CP107" s="2">
        <f t="shared" si="236"/>
        <v>0</v>
      </c>
      <c r="CQ107" s="2">
        <f t="shared" si="237"/>
        <v>0</v>
      </c>
      <c r="CR107" s="2">
        <f t="shared" si="238"/>
        <v>0</v>
      </c>
      <c r="CS107" s="2">
        <f t="shared" si="239"/>
        <v>0</v>
      </c>
      <c r="CT107" s="2">
        <f t="shared" si="240"/>
        <v>0</v>
      </c>
      <c r="CU107" s="2">
        <f t="shared" si="241"/>
        <v>0</v>
      </c>
      <c r="CV107" s="2">
        <f t="shared" si="242"/>
        <v>0</v>
      </c>
      <c r="CW107" s="2">
        <f t="shared" si="243"/>
        <v>0</v>
      </c>
      <c r="CX107" s="2">
        <f t="shared" si="244"/>
        <v>0</v>
      </c>
      <c r="CY107" s="2">
        <f t="shared" si="245"/>
        <v>0</v>
      </c>
      <c r="CZ107" s="2">
        <f t="shared" si="246"/>
        <v>0</v>
      </c>
      <c r="DA107" s="2">
        <f t="shared" si="247"/>
        <v>0</v>
      </c>
      <c r="DB107" s="2">
        <f t="shared" si="248"/>
        <v>0</v>
      </c>
      <c r="DC107" s="2">
        <f t="shared" si="249"/>
        <v>0</v>
      </c>
      <c r="DD107" s="2">
        <f t="shared" si="250"/>
        <v>0</v>
      </c>
      <c r="DE107" s="2">
        <f t="shared" si="251"/>
        <v>0</v>
      </c>
      <c r="DF107" s="2">
        <f t="shared" si="252"/>
        <v>0</v>
      </c>
      <c r="DG107" s="2">
        <f t="shared" si="253"/>
        <v>0</v>
      </c>
      <c r="DH107" s="2">
        <f t="shared" si="254"/>
        <v>0</v>
      </c>
      <c r="DI107" s="2">
        <f t="shared" si="255"/>
        <v>0</v>
      </c>
      <c r="DJ107" s="2">
        <f t="shared" si="256"/>
        <v>0</v>
      </c>
      <c r="DK107" s="2">
        <f t="shared" si="257"/>
        <v>0</v>
      </c>
      <c r="DL107" s="2">
        <f t="shared" si="258"/>
        <v>0</v>
      </c>
      <c r="DM107" s="2">
        <f t="shared" si="259"/>
        <v>0</v>
      </c>
      <c r="DN107" s="2">
        <f t="shared" si="260"/>
        <v>0</v>
      </c>
      <c r="DO107" s="2">
        <f t="shared" si="261"/>
        <v>0</v>
      </c>
      <c r="DQ107" s="2">
        <f t="shared" si="263"/>
        <v>0</v>
      </c>
      <c r="DR107" s="2">
        <f t="shared" si="265"/>
        <v>0</v>
      </c>
      <c r="DS107" s="2">
        <f t="shared" si="266"/>
        <v>0</v>
      </c>
      <c r="DT107" s="2">
        <f t="shared" si="267"/>
        <v>0</v>
      </c>
      <c r="DU107" s="2">
        <f t="shared" si="268"/>
        <v>0</v>
      </c>
      <c r="DV107" s="2">
        <f t="shared" si="269"/>
        <v>0</v>
      </c>
      <c r="DW107" s="2">
        <f t="shared" si="270"/>
        <v>0</v>
      </c>
      <c r="DX107" s="2">
        <f t="shared" si="271"/>
        <v>0</v>
      </c>
      <c r="DY107" s="2">
        <f t="shared" si="272"/>
        <v>0</v>
      </c>
      <c r="DZ107" s="2">
        <f t="shared" si="273"/>
        <v>0</v>
      </c>
      <c r="EA107" s="2">
        <f t="shared" si="274"/>
        <v>0</v>
      </c>
      <c r="EB107" s="2">
        <f t="shared" si="275"/>
        <v>0</v>
      </c>
      <c r="EC107" s="2">
        <f t="shared" si="276"/>
        <v>0</v>
      </c>
      <c r="ED107" s="2">
        <f t="shared" si="277"/>
        <v>0</v>
      </c>
      <c r="EE107" s="2">
        <f t="shared" si="278"/>
        <v>0</v>
      </c>
      <c r="EF107" s="2">
        <f t="shared" si="279"/>
        <v>0</v>
      </c>
      <c r="EG107" s="2">
        <f t="shared" si="280"/>
        <v>0</v>
      </c>
      <c r="EH107" s="2">
        <f t="shared" si="281"/>
        <v>0</v>
      </c>
      <c r="EI107" s="2">
        <f t="shared" si="282"/>
        <v>0</v>
      </c>
      <c r="EJ107" s="2">
        <f t="shared" si="283"/>
        <v>0</v>
      </c>
      <c r="EK107" s="2">
        <f t="shared" si="284"/>
        <v>0</v>
      </c>
      <c r="EL107" s="2">
        <f t="shared" si="285"/>
        <v>0</v>
      </c>
      <c r="EM107" s="2">
        <f t="shared" si="286"/>
        <v>0</v>
      </c>
      <c r="EN107" s="2">
        <f t="shared" si="287"/>
        <v>0</v>
      </c>
      <c r="EO107" s="2">
        <f t="shared" si="288"/>
        <v>0</v>
      </c>
      <c r="EP107" s="2">
        <f t="shared" si="289"/>
        <v>0</v>
      </c>
      <c r="EQ107" s="2">
        <f t="shared" si="290"/>
        <v>0</v>
      </c>
      <c r="ER107" s="2">
        <f t="shared" si="291"/>
        <v>0</v>
      </c>
      <c r="ES107" s="2">
        <f t="shared" si="292"/>
        <v>0</v>
      </c>
      <c r="ET107" s="2">
        <f t="shared" si="293"/>
        <v>0</v>
      </c>
      <c r="EU107" s="2">
        <f t="shared" si="294"/>
        <v>0</v>
      </c>
    </row>
    <row r="108" spans="1:151" ht="24" customHeight="1">
      <c r="A108" s="28"/>
      <c r="B108" s="28"/>
      <c r="C108" s="29"/>
      <c r="D108" s="30"/>
      <c r="E108" s="28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2">
        <f t="shared" si="318"/>
        <v>0</v>
      </c>
      <c r="AL108" s="33">
        <f t="shared" si="315"/>
        <v>0</v>
      </c>
      <c r="AM108" s="34"/>
      <c r="AN108" s="33">
        <f t="shared" si="319"/>
        <v>0</v>
      </c>
      <c r="AO108" s="32">
        <f t="shared" si="320"/>
        <v>0</v>
      </c>
      <c r="AP108" s="32">
        <f t="shared" si="321"/>
        <v>0</v>
      </c>
      <c r="AQ108" s="35">
        <f t="shared" si="322"/>
        <v>0</v>
      </c>
      <c r="AR108" s="35">
        <f t="shared" si="323"/>
        <v>0</v>
      </c>
      <c r="AS108" s="35">
        <f t="shared" si="324"/>
        <v>0</v>
      </c>
      <c r="AT108" s="35">
        <f t="shared" si="325"/>
        <v>0</v>
      </c>
      <c r="AU108" s="35">
        <f t="shared" si="326"/>
        <v>0</v>
      </c>
      <c r="AV108" s="35">
        <f t="shared" si="327"/>
        <v>0</v>
      </c>
      <c r="AW108" s="35">
        <f t="shared" si="328"/>
        <v>0</v>
      </c>
      <c r="AX108" s="35">
        <f t="shared" si="329"/>
        <v>0</v>
      </c>
      <c r="AY108" s="35">
        <f t="shared" si="330"/>
        <v>0</v>
      </c>
      <c r="AZ108" s="35">
        <f t="shared" si="331"/>
        <v>0</v>
      </c>
      <c r="BA108" s="35">
        <f t="shared" si="332"/>
        <v>0</v>
      </c>
      <c r="BB108" s="35">
        <f t="shared" si="333"/>
        <v>0</v>
      </c>
      <c r="BC108" s="35">
        <f t="shared" si="334"/>
        <v>0</v>
      </c>
      <c r="BD108" s="2">
        <f t="shared" si="230"/>
        <v>152</v>
      </c>
      <c r="BE108" s="2">
        <f t="shared" si="198"/>
        <v>0</v>
      </c>
      <c r="BF108" s="2">
        <f t="shared" si="199"/>
        <v>0</v>
      </c>
      <c r="BG108" s="2">
        <f t="shared" si="200"/>
        <v>0</v>
      </c>
      <c r="BH108" s="2">
        <f t="shared" si="201"/>
        <v>0</v>
      </c>
      <c r="BI108" s="2">
        <f t="shared" si="202"/>
        <v>0</v>
      </c>
      <c r="BJ108" s="2">
        <f t="shared" si="203"/>
        <v>0</v>
      </c>
      <c r="BK108" s="2">
        <f t="shared" si="204"/>
        <v>0</v>
      </c>
      <c r="BL108" s="2">
        <f t="shared" si="205"/>
        <v>0</v>
      </c>
      <c r="BM108" s="2">
        <f t="shared" si="206"/>
        <v>0</v>
      </c>
      <c r="BN108" s="2">
        <f t="shared" si="207"/>
        <v>0</v>
      </c>
      <c r="BO108" s="2">
        <f t="shared" si="208"/>
        <v>0</v>
      </c>
      <c r="BP108" s="2">
        <f t="shared" si="209"/>
        <v>0</v>
      </c>
      <c r="BQ108" s="2">
        <f t="shared" si="210"/>
        <v>0</v>
      </c>
      <c r="BR108" s="2">
        <f t="shared" si="211"/>
        <v>0</v>
      </c>
      <c r="BS108" s="2">
        <f t="shared" si="212"/>
        <v>0</v>
      </c>
      <c r="BT108" s="2">
        <f t="shared" si="213"/>
        <v>0</v>
      </c>
      <c r="BU108" s="2">
        <f t="shared" si="214"/>
        <v>0</v>
      </c>
      <c r="BV108" s="2">
        <f t="shared" si="215"/>
        <v>0</v>
      </c>
      <c r="BW108" s="2">
        <f t="shared" si="216"/>
        <v>0</v>
      </c>
      <c r="BX108" s="2">
        <f t="shared" si="217"/>
        <v>0</v>
      </c>
      <c r="BY108" s="2">
        <f t="shared" si="218"/>
        <v>0</v>
      </c>
      <c r="BZ108" s="2">
        <f t="shared" si="219"/>
        <v>0</v>
      </c>
      <c r="CA108" s="2">
        <f t="shared" si="220"/>
        <v>0</v>
      </c>
      <c r="CB108" s="2">
        <f t="shared" si="221"/>
        <v>0</v>
      </c>
      <c r="CC108" s="2">
        <f t="shared" si="222"/>
        <v>0</v>
      </c>
      <c r="CD108" s="2">
        <f t="shared" si="223"/>
        <v>0</v>
      </c>
      <c r="CE108" s="2">
        <f t="shared" si="224"/>
        <v>0</v>
      </c>
      <c r="CF108" s="2">
        <f t="shared" si="225"/>
        <v>0</v>
      </c>
      <c r="CG108" s="2">
        <f t="shared" si="226"/>
        <v>0</v>
      </c>
      <c r="CH108" s="2">
        <f t="shared" si="227"/>
        <v>0</v>
      </c>
      <c r="CI108" s="2">
        <f t="shared" si="228"/>
        <v>0</v>
      </c>
      <c r="CK108" s="2">
        <f t="shared" si="231"/>
        <v>0</v>
      </c>
      <c r="CL108" s="2">
        <f t="shared" si="232"/>
        <v>0</v>
      </c>
      <c r="CM108" s="2">
        <f t="shared" si="233"/>
        <v>0</v>
      </c>
      <c r="CN108" s="2">
        <f t="shared" si="234"/>
        <v>0</v>
      </c>
      <c r="CO108" s="2">
        <f t="shared" si="235"/>
        <v>0</v>
      </c>
      <c r="CP108" s="2">
        <f t="shared" si="236"/>
        <v>0</v>
      </c>
      <c r="CQ108" s="2">
        <f t="shared" si="237"/>
        <v>0</v>
      </c>
      <c r="CR108" s="2">
        <f t="shared" si="238"/>
        <v>0</v>
      </c>
      <c r="CS108" s="2">
        <f t="shared" si="239"/>
        <v>0</v>
      </c>
      <c r="CT108" s="2">
        <f t="shared" si="240"/>
        <v>0</v>
      </c>
      <c r="CU108" s="2">
        <f t="shared" si="241"/>
        <v>0</v>
      </c>
      <c r="CV108" s="2">
        <f t="shared" si="242"/>
        <v>0</v>
      </c>
      <c r="CW108" s="2">
        <f t="shared" si="243"/>
        <v>0</v>
      </c>
      <c r="CX108" s="2">
        <f t="shared" si="244"/>
        <v>0</v>
      </c>
      <c r="CY108" s="2">
        <f t="shared" si="245"/>
        <v>0</v>
      </c>
      <c r="CZ108" s="2">
        <f t="shared" si="246"/>
        <v>0</v>
      </c>
      <c r="DA108" s="2">
        <f t="shared" si="247"/>
        <v>0</v>
      </c>
      <c r="DB108" s="2">
        <f t="shared" si="248"/>
        <v>0</v>
      </c>
      <c r="DC108" s="2">
        <f t="shared" si="249"/>
        <v>0</v>
      </c>
      <c r="DD108" s="2">
        <f t="shared" si="250"/>
        <v>0</v>
      </c>
      <c r="DE108" s="2">
        <f t="shared" si="251"/>
        <v>0</v>
      </c>
      <c r="DF108" s="2">
        <f t="shared" si="252"/>
        <v>0</v>
      </c>
      <c r="DG108" s="2">
        <f t="shared" si="253"/>
        <v>0</v>
      </c>
      <c r="DH108" s="2">
        <f t="shared" si="254"/>
        <v>0</v>
      </c>
      <c r="DI108" s="2">
        <f t="shared" si="255"/>
        <v>0</v>
      </c>
      <c r="DJ108" s="2">
        <f t="shared" si="256"/>
        <v>0</v>
      </c>
      <c r="DK108" s="2">
        <f t="shared" si="257"/>
        <v>0</v>
      </c>
      <c r="DL108" s="2">
        <f t="shared" si="258"/>
        <v>0</v>
      </c>
      <c r="DM108" s="2">
        <f t="shared" si="259"/>
        <v>0</v>
      </c>
      <c r="DN108" s="2">
        <f t="shared" si="260"/>
        <v>0</v>
      </c>
      <c r="DO108" s="2">
        <f t="shared" si="261"/>
        <v>0</v>
      </c>
      <c r="DQ108" s="2">
        <f t="shared" si="263"/>
        <v>0</v>
      </c>
      <c r="DR108" s="2">
        <f t="shared" si="265"/>
        <v>0</v>
      </c>
      <c r="DS108" s="2">
        <f t="shared" si="266"/>
        <v>0</v>
      </c>
      <c r="DT108" s="2">
        <f t="shared" si="267"/>
        <v>0</v>
      </c>
      <c r="DU108" s="2">
        <f t="shared" si="268"/>
        <v>0</v>
      </c>
      <c r="DV108" s="2">
        <f t="shared" si="269"/>
        <v>0</v>
      </c>
      <c r="DW108" s="2">
        <f t="shared" si="270"/>
        <v>0</v>
      </c>
      <c r="DX108" s="2">
        <f t="shared" si="271"/>
        <v>0</v>
      </c>
      <c r="DY108" s="2">
        <f t="shared" si="272"/>
        <v>0</v>
      </c>
      <c r="DZ108" s="2">
        <f t="shared" si="273"/>
        <v>0</v>
      </c>
      <c r="EA108" s="2">
        <f t="shared" si="274"/>
        <v>0</v>
      </c>
      <c r="EB108" s="2">
        <f t="shared" si="275"/>
        <v>0</v>
      </c>
      <c r="EC108" s="2">
        <f t="shared" si="276"/>
        <v>0</v>
      </c>
      <c r="ED108" s="2">
        <f t="shared" si="277"/>
        <v>0</v>
      </c>
      <c r="EE108" s="2">
        <f t="shared" si="278"/>
        <v>0</v>
      </c>
      <c r="EF108" s="2">
        <f t="shared" si="279"/>
        <v>0</v>
      </c>
      <c r="EG108" s="2">
        <f t="shared" si="280"/>
        <v>0</v>
      </c>
      <c r="EH108" s="2">
        <f t="shared" si="281"/>
        <v>0</v>
      </c>
      <c r="EI108" s="2">
        <f t="shared" si="282"/>
        <v>0</v>
      </c>
      <c r="EJ108" s="2">
        <f t="shared" si="283"/>
        <v>0</v>
      </c>
      <c r="EK108" s="2">
        <f t="shared" si="284"/>
        <v>0</v>
      </c>
      <c r="EL108" s="2">
        <f t="shared" si="285"/>
        <v>0</v>
      </c>
      <c r="EM108" s="2">
        <f t="shared" si="286"/>
        <v>0</v>
      </c>
      <c r="EN108" s="2">
        <f t="shared" si="287"/>
        <v>0</v>
      </c>
      <c r="EO108" s="2">
        <f t="shared" si="288"/>
        <v>0</v>
      </c>
      <c r="EP108" s="2">
        <f t="shared" si="289"/>
        <v>0</v>
      </c>
      <c r="EQ108" s="2">
        <f t="shared" si="290"/>
        <v>0</v>
      </c>
      <c r="ER108" s="2">
        <f t="shared" si="291"/>
        <v>0</v>
      </c>
      <c r="ES108" s="2">
        <f t="shared" si="292"/>
        <v>0</v>
      </c>
      <c r="ET108" s="2">
        <f t="shared" si="293"/>
        <v>0</v>
      </c>
      <c r="EU108" s="2">
        <f t="shared" si="294"/>
        <v>0</v>
      </c>
    </row>
    <row r="109" spans="1:151" ht="24" customHeight="1">
      <c r="A109" s="28"/>
      <c r="B109" s="28"/>
      <c r="C109" s="29"/>
      <c r="D109" s="30"/>
      <c r="E109" s="28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2">
        <f t="shared" si="318"/>
        <v>0</v>
      </c>
      <c r="AL109" s="33">
        <f t="shared" si="315"/>
        <v>0</v>
      </c>
      <c r="AM109" s="34"/>
      <c r="AN109" s="33">
        <f t="shared" si="319"/>
        <v>0</v>
      </c>
      <c r="AO109" s="32">
        <f t="shared" si="320"/>
        <v>0</v>
      </c>
      <c r="AP109" s="32">
        <f t="shared" si="321"/>
        <v>0</v>
      </c>
      <c r="AQ109" s="35">
        <f t="shared" si="322"/>
        <v>0</v>
      </c>
      <c r="AR109" s="35">
        <f t="shared" si="323"/>
        <v>0</v>
      </c>
      <c r="AS109" s="35">
        <f t="shared" si="324"/>
        <v>0</v>
      </c>
      <c r="AT109" s="35">
        <f t="shared" si="325"/>
        <v>0</v>
      </c>
      <c r="AU109" s="35">
        <f t="shared" si="326"/>
        <v>0</v>
      </c>
      <c r="AV109" s="35">
        <f t="shared" si="327"/>
        <v>0</v>
      </c>
      <c r="AW109" s="35">
        <f t="shared" si="328"/>
        <v>0</v>
      </c>
      <c r="AX109" s="35">
        <f t="shared" si="329"/>
        <v>0</v>
      </c>
      <c r="AY109" s="35">
        <f t="shared" si="330"/>
        <v>0</v>
      </c>
      <c r="AZ109" s="35">
        <f t="shared" si="331"/>
        <v>0</v>
      </c>
      <c r="BA109" s="35">
        <f t="shared" si="332"/>
        <v>0</v>
      </c>
      <c r="BB109" s="35">
        <f t="shared" si="333"/>
        <v>0</v>
      </c>
      <c r="BC109" s="35">
        <f t="shared" si="334"/>
        <v>0</v>
      </c>
      <c r="BD109" s="2">
        <f t="shared" si="230"/>
        <v>152</v>
      </c>
      <c r="BE109" s="2">
        <f t="shared" si="198"/>
        <v>0</v>
      </c>
      <c r="BF109" s="2">
        <f t="shared" si="199"/>
        <v>0</v>
      </c>
      <c r="BG109" s="2">
        <f t="shared" si="200"/>
        <v>0</v>
      </c>
      <c r="BH109" s="2">
        <f t="shared" si="201"/>
        <v>0</v>
      </c>
      <c r="BI109" s="2">
        <f t="shared" si="202"/>
        <v>0</v>
      </c>
      <c r="BJ109" s="2">
        <f t="shared" si="203"/>
        <v>0</v>
      </c>
      <c r="BK109" s="2">
        <f t="shared" si="204"/>
        <v>0</v>
      </c>
      <c r="BL109" s="2">
        <f t="shared" si="205"/>
        <v>0</v>
      </c>
      <c r="BM109" s="2">
        <f t="shared" si="206"/>
        <v>0</v>
      </c>
      <c r="BN109" s="2">
        <f t="shared" si="207"/>
        <v>0</v>
      </c>
      <c r="BO109" s="2">
        <f t="shared" si="208"/>
        <v>0</v>
      </c>
      <c r="BP109" s="2">
        <f t="shared" si="209"/>
        <v>0</v>
      </c>
      <c r="BQ109" s="2">
        <f t="shared" si="210"/>
        <v>0</v>
      </c>
      <c r="BR109" s="2">
        <f t="shared" si="211"/>
        <v>0</v>
      </c>
      <c r="BS109" s="2">
        <f t="shared" si="212"/>
        <v>0</v>
      </c>
      <c r="BT109" s="2">
        <f t="shared" si="213"/>
        <v>0</v>
      </c>
      <c r="BU109" s="2">
        <f t="shared" si="214"/>
        <v>0</v>
      </c>
      <c r="BV109" s="2">
        <f t="shared" si="215"/>
        <v>0</v>
      </c>
      <c r="BW109" s="2">
        <f t="shared" si="216"/>
        <v>0</v>
      </c>
      <c r="BX109" s="2">
        <f t="shared" si="217"/>
        <v>0</v>
      </c>
      <c r="BY109" s="2">
        <f t="shared" si="218"/>
        <v>0</v>
      </c>
      <c r="BZ109" s="2">
        <f t="shared" si="219"/>
        <v>0</v>
      </c>
      <c r="CA109" s="2">
        <f t="shared" si="220"/>
        <v>0</v>
      </c>
      <c r="CB109" s="2">
        <f t="shared" si="221"/>
        <v>0</v>
      </c>
      <c r="CC109" s="2">
        <f t="shared" si="222"/>
        <v>0</v>
      </c>
      <c r="CD109" s="2">
        <f t="shared" si="223"/>
        <v>0</v>
      </c>
      <c r="CE109" s="2">
        <f t="shared" si="224"/>
        <v>0</v>
      </c>
      <c r="CF109" s="2">
        <f t="shared" si="225"/>
        <v>0</v>
      </c>
      <c r="CG109" s="2">
        <f t="shared" si="226"/>
        <v>0</v>
      </c>
      <c r="CH109" s="2">
        <f t="shared" si="227"/>
        <v>0</v>
      </c>
      <c r="CI109" s="2">
        <f t="shared" si="228"/>
        <v>0</v>
      </c>
      <c r="CK109" s="2">
        <f t="shared" si="231"/>
        <v>0</v>
      </c>
      <c r="CL109" s="2">
        <f t="shared" si="232"/>
        <v>0</v>
      </c>
      <c r="CM109" s="2">
        <f t="shared" si="233"/>
        <v>0</v>
      </c>
      <c r="CN109" s="2">
        <f t="shared" si="234"/>
        <v>0</v>
      </c>
      <c r="CO109" s="2">
        <f t="shared" si="235"/>
        <v>0</v>
      </c>
      <c r="CP109" s="2">
        <f t="shared" si="236"/>
        <v>0</v>
      </c>
      <c r="CQ109" s="2">
        <f t="shared" si="237"/>
        <v>0</v>
      </c>
      <c r="CR109" s="2">
        <f t="shared" si="238"/>
        <v>0</v>
      </c>
      <c r="CS109" s="2">
        <f t="shared" si="239"/>
        <v>0</v>
      </c>
      <c r="CT109" s="2">
        <f t="shared" si="240"/>
        <v>0</v>
      </c>
      <c r="CU109" s="2">
        <f t="shared" si="241"/>
        <v>0</v>
      </c>
      <c r="CV109" s="2">
        <f t="shared" si="242"/>
        <v>0</v>
      </c>
      <c r="CW109" s="2">
        <f t="shared" si="243"/>
        <v>0</v>
      </c>
      <c r="CX109" s="2">
        <f t="shared" si="244"/>
        <v>0</v>
      </c>
      <c r="CY109" s="2">
        <f t="shared" si="245"/>
        <v>0</v>
      </c>
      <c r="CZ109" s="2">
        <f t="shared" si="246"/>
        <v>0</v>
      </c>
      <c r="DA109" s="2">
        <f t="shared" si="247"/>
        <v>0</v>
      </c>
      <c r="DB109" s="2">
        <f t="shared" si="248"/>
        <v>0</v>
      </c>
      <c r="DC109" s="2">
        <f t="shared" si="249"/>
        <v>0</v>
      </c>
      <c r="DD109" s="2">
        <f t="shared" si="250"/>
        <v>0</v>
      </c>
      <c r="DE109" s="2">
        <f t="shared" si="251"/>
        <v>0</v>
      </c>
      <c r="DF109" s="2">
        <f t="shared" si="252"/>
        <v>0</v>
      </c>
      <c r="DG109" s="2">
        <f t="shared" si="253"/>
        <v>0</v>
      </c>
      <c r="DH109" s="2">
        <f t="shared" si="254"/>
        <v>0</v>
      </c>
      <c r="DI109" s="2">
        <f t="shared" si="255"/>
        <v>0</v>
      </c>
      <c r="DJ109" s="2">
        <f t="shared" si="256"/>
        <v>0</v>
      </c>
      <c r="DK109" s="2">
        <f t="shared" si="257"/>
        <v>0</v>
      </c>
      <c r="DL109" s="2">
        <f t="shared" si="258"/>
        <v>0</v>
      </c>
      <c r="DM109" s="2">
        <f t="shared" si="259"/>
        <v>0</v>
      </c>
      <c r="DN109" s="2">
        <f t="shared" si="260"/>
        <v>0</v>
      </c>
      <c r="DO109" s="2">
        <f t="shared" si="261"/>
        <v>0</v>
      </c>
      <c r="DQ109" s="2">
        <f t="shared" si="263"/>
        <v>0</v>
      </c>
      <c r="DR109" s="2">
        <f t="shared" si="265"/>
        <v>0</v>
      </c>
      <c r="DS109" s="2">
        <f t="shared" si="266"/>
        <v>0</v>
      </c>
      <c r="DT109" s="2">
        <f t="shared" si="267"/>
        <v>0</v>
      </c>
      <c r="DU109" s="2">
        <f t="shared" si="268"/>
        <v>0</v>
      </c>
      <c r="DV109" s="2">
        <f t="shared" si="269"/>
        <v>0</v>
      </c>
      <c r="DW109" s="2">
        <f t="shared" si="270"/>
        <v>0</v>
      </c>
      <c r="DX109" s="2">
        <f t="shared" si="271"/>
        <v>0</v>
      </c>
      <c r="DY109" s="2">
        <f t="shared" si="272"/>
        <v>0</v>
      </c>
      <c r="DZ109" s="2">
        <f t="shared" si="273"/>
        <v>0</v>
      </c>
      <c r="EA109" s="2">
        <f t="shared" si="274"/>
        <v>0</v>
      </c>
      <c r="EB109" s="2">
        <f t="shared" si="275"/>
        <v>0</v>
      </c>
      <c r="EC109" s="2">
        <f t="shared" si="276"/>
        <v>0</v>
      </c>
      <c r="ED109" s="2">
        <f t="shared" si="277"/>
        <v>0</v>
      </c>
      <c r="EE109" s="2">
        <f t="shared" si="278"/>
        <v>0</v>
      </c>
      <c r="EF109" s="2">
        <f t="shared" si="279"/>
        <v>0</v>
      </c>
      <c r="EG109" s="2">
        <f t="shared" si="280"/>
        <v>0</v>
      </c>
      <c r="EH109" s="2">
        <f t="shared" si="281"/>
        <v>0</v>
      </c>
      <c r="EI109" s="2">
        <f t="shared" si="282"/>
        <v>0</v>
      </c>
      <c r="EJ109" s="2">
        <f t="shared" si="283"/>
        <v>0</v>
      </c>
      <c r="EK109" s="2">
        <f t="shared" si="284"/>
        <v>0</v>
      </c>
      <c r="EL109" s="2">
        <f t="shared" si="285"/>
        <v>0</v>
      </c>
      <c r="EM109" s="2">
        <f t="shared" si="286"/>
        <v>0</v>
      </c>
      <c r="EN109" s="2">
        <f t="shared" si="287"/>
        <v>0</v>
      </c>
      <c r="EO109" s="2">
        <f t="shared" si="288"/>
        <v>0</v>
      </c>
      <c r="EP109" s="2">
        <f t="shared" si="289"/>
        <v>0</v>
      </c>
      <c r="EQ109" s="2">
        <f t="shared" si="290"/>
        <v>0</v>
      </c>
      <c r="ER109" s="2">
        <f t="shared" si="291"/>
        <v>0</v>
      </c>
      <c r="ES109" s="2">
        <f t="shared" si="292"/>
        <v>0</v>
      </c>
      <c r="ET109" s="2">
        <f t="shared" si="293"/>
        <v>0</v>
      </c>
      <c r="EU109" s="2">
        <f t="shared" si="294"/>
        <v>0</v>
      </c>
    </row>
    <row r="110" spans="1:151" ht="24" customHeight="1">
      <c r="A110" s="28"/>
      <c r="B110" s="28"/>
      <c r="C110" s="29"/>
      <c r="D110" s="30"/>
      <c r="E110" s="28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2">
        <f t="shared" si="318"/>
        <v>0</v>
      </c>
      <c r="AL110" s="33">
        <f t="shared" si="315"/>
        <v>0</v>
      </c>
      <c r="AM110" s="34"/>
      <c r="AN110" s="33">
        <f t="shared" si="319"/>
        <v>0</v>
      </c>
      <c r="AO110" s="32">
        <f t="shared" si="320"/>
        <v>0</v>
      </c>
      <c r="AP110" s="32">
        <f t="shared" si="321"/>
        <v>0</v>
      </c>
      <c r="AQ110" s="35">
        <f t="shared" si="322"/>
        <v>0</v>
      </c>
      <c r="AR110" s="35">
        <f t="shared" si="323"/>
        <v>0</v>
      </c>
      <c r="AS110" s="35">
        <f t="shared" si="324"/>
        <v>0</v>
      </c>
      <c r="AT110" s="35">
        <f t="shared" si="325"/>
        <v>0</v>
      </c>
      <c r="AU110" s="35">
        <f t="shared" si="326"/>
        <v>0</v>
      </c>
      <c r="AV110" s="35">
        <f t="shared" si="327"/>
        <v>0</v>
      </c>
      <c r="AW110" s="35">
        <f t="shared" si="328"/>
        <v>0</v>
      </c>
      <c r="AX110" s="35">
        <f t="shared" si="329"/>
        <v>0</v>
      </c>
      <c r="AY110" s="35">
        <f t="shared" si="330"/>
        <v>0</v>
      </c>
      <c r="AZ110" s="35">
        <f t="shared" si="331"/>
        <v>0</v>
      </c>
      <c r="BA110" s="35">
        <f t="shared" si="332"/>
        <v>0</v>
      </c>
      <c r="BB110" s="35">
        <f t="shared" si="333"/>
        <v>0</v>
      </c>
      <c r="BC110" s="35">
        <f t="shared" si="334"/>
        <v>0</v>
      </c>
      <c r="BD110" s="2">
        <f t="shared" si="230"/>
        <v>152</v>
      </c>
      <c r="BE110" s="2">
        <f t="shared" si="198"/>
        <v>0</v>
      </c>
      <c r="BF110" s="2">
        <f t="shared" si="199"/>
        <v>0</v>
      </c>
      <c r="BG110" s="2">
        <f t="shared" si="200"/>
        <v>0</v>
      </c>
      <c r="BH110" s="2">
        <f t="shared" si="201"/>
        <v>0</v>
      </c>
      <c r="BI110" s="2">
        <f t="shared" si="202"/>
        <v>0</v>
      </c>
      <c r="BJ110" s="2">
        <f t="shared" si="203"/>
        <v>0</v>
      </c>
      <c r="BK110" s="2">
        <f t="shared" si="204"/>
        <v>0</v>
      </c>
      <c r="BL110" s="2">
        <f t="shared" si="205"/>
        <v>0</v>
      </c>
      <c r="BM110" s="2">
        <f t="shared" si="206"/>
        <v>0</v>
      </c>
      <c r="BN110" s="2">
        <f t="shared" si="207"/>
        <v>0</v>
      </c>
      <c r="BO110" s="2">
        <f t="shared" si="208"/>
        <v>0</v>
      </c>
      <c r="BP110" s="2">
        <f t="shared" si="209"/>
        <v>0</v>
      </c>
      <c r="BQ110" s="2">
        <f t="shared" si="210"/>
        <v>0</v>
      </c>
      <c r="BR110" s="2">
        <f t="shared" si="211"/>
        <v>0</v>
      </c>
      <c r="BS110" s="2">
        <f t="shared" si="212"/>
        <v>0</v>
      </c>
      <c r="BT110" s="2">
        <f t="shared" si="213"/>
        <v>0</v>
      </c>
      <c r="BU110" s="2">
        <f t="shared" si="214"/>
        <v>0</v>
      </c>
      <c r="BV110" s="2">
        <f t="shared" si="215"/>
        <v>0</v>
      </c>
      <c r="BW110" s="2">
        <f t="shared" si="216"/>
        <v>0</v>
      </c>
      <c r="BX110" s="2">
        <f t="shared" si="217"/>
        <v>0</v>
      </c>
      <c r="BY110" s="2">
        <f t="shared" si="218"/>
        <v>0</v>
      </c>
      <c r="BZ110" s="2">
        <f t="shared" si="219"/>
        <v>0</v>
      </c>
      <c r="CA110" s="2">
        <f t="shared" si="220"/>
        <v>0</v>
      </c>
      <c r="CB110" s="2">
        <f t="shared" si="221"/>
        <v>0</v>
      </c>
      <c r="CC110" s="2">
        <f t="shared" si="222"/>
        <v>0</v>
      </c>
      <c r="CD110" s="2">
        <f t="shared" si="223"/>
        <v>0</v>
      </c>
      <c r="CE110" s="2">
        <f t="shared" si="224"/>
        <v>0</v>
      </c>
      <c r="CF110" s="2">
        <f t="shared" si="225"/>
        <v>0</v>
      </c>
      <c r="CG110" s="2">
        <f t="shared" si="226"/>
        <v>0</v>
      </c>
      <c r="CH110" s="2">
        <f t="shared" si="227"/>
        <v>0</v>
      </c>
      <c r="CI110" s="2">
        <f t="shared" si="228"/>
        <v>0</v>
      </c>
      <c r="CK110" s="2">
        <f t="shared" si="231"/>
        <v>0</v>
      </c>
      <c r="CL110" s="2">
        <f t="shared" si="232"/>
        <v>0</v>
      </c>
      <c r="CM110" s="2">
        <f t="shared" si="233"/>
        <v>0</v>
      </c>
      <c r="CN110" s="2">
        <f t="shared" si="234"/>
        <v>0</v>
      </c>
      <c r="CO110" s="2">
        <f t="shared" si="235"/>
        <v>0</v>
      </c>
      <c r="CP110" s="2">
        <f t="shared" si="236"/>
        <v>0</v>
      </c>
      <c r="CQ110" s="2">
        <f t="shared" si="237"/>
        <v>0</v>
      </c>
      <c r="CR110" s="2">
        <f t="shared" si="238"/>
        <v>0</v>
      </c>
      <c r="CS110" s="2">
        <f t="shared" si="239"/>
        <v>0</v>
      </c>
      <c r="CT110" s="2">
        <f t="shared" si="240"/>
        <v>0</v>
      </c>
      <c r="CU110" s="2">
        <f t="shared" si="241"/>
        <v>0</v>
      </c>
      <c r="CV110" s="2">
        <f t="shared" si="242"/>
        <v>0</v>
      </c>
      <c r="CW110" s="2">
        <f t="shared" si="243"/>
        <v>0</v>
      </c>
      <c r="CX110" s="2">
        <f t="shared" si="244"/>
        <v>0</v>
      </c>
      <c r="CY110" s="2">
        <f t="shared" si="245"/>
        <v>0</v>
      </c>
      <c r="CZ110" s="2">
        <f t="shared" si="246"/>
        <v>0</v>
      </c>
      <c r="DA110" s="2">
        <f t="shared" si="247"/>
        <v>0</v>
      </c>
      <c r="DB110" s="2">
        <f t="shared" si="248"/>
        <v>0</v>
      </c>
      <c r="DC110" s="2">
        <f t="shared" si="249"/>
        <v>0</v>
      </c>
      <c r="DD110" s="2">
        <f t="shared" si="250"/>
        <v>0</v>
      </c>
      <c r="DE110" s="2">
        <f t="shared" si="251"/>
        <v>0</v>
      </c>
      <c r="DF110" s="2">
        <f t="shared" si="252"/>
        <v>0</v>
      </c>
      <c r="DG110" s="2">
        <f t="shared" si="253"/>
        <v>0</v>
      </c>
      <c r="DH110" s="2">
        <f t="shared" si="254"/>
        <v>0</v>
      </c>
      <c r="DI110" s="2">
        <f t="shared" si="255"/>
        <v>0</v>
      </c>
      <c r="DJ110" s="2">
        <f t="shared" si="256"/>
        <v>0</v>
      </c>
      <c r="DK110" s="2">
        <f t="shared" si="257"/>
        <v>0</v>
      </c>
      <c r="DL110" s="2">
        <f t="shared" si="258"/>
        <v>0</v>
      </c>
      <c r="DM110" s="2">
        <f t="shared" si="259"/>
        <v>0</v>
      </c>
      <c r="DN110" s="2">
        <f t="shared" si="260"/>
        <v>0</v>
      </c>
      <c r="DO110" s="2">
        <f t="shared" si="261"/>
        <v>0</v>
      </c>
      <c r="DQ110" s="2">
        <f t="shared" si="263"/>
        <v>0</v>
      </c>
      <c r="DR110" s="2">
        <f t="shared" si="265"/>
        <v>0</v>
      </c>
      <c r="DS110" s="2">
        <f t="shared" si="266"/>
        <v>0</v>
      </c>
      <c r="DT110" s="2">
        <f t="shared" si="267"/>
        <v>0</v>
      </c>
      <c r="DU110" s="2">
        <f t="shared" si="268"/>
        <v>0</v>
      </c>
      <c r="DV110" s="2">
        <f t="shared" si="269"/>
        <v>0</v>
      </c>
      <c r="DW110" s="2">
        <f t="shared" si="270"/>
        <v>0</v>
      </c>
      <c r="DX110" s="2">
        <f t="shared" si="271"/>
        <v>0</v>
      </c>
      <c r="DY110" s="2">
        <f t="shared" si="272"/>
        <v>0</v>
      </c>
      <c r="DZ110" s="2">
        <f t="shared" si="273"/>
        <v>0</v>
      </c>
      <c r="EA110" s="2">
        <f t="shared" si="274"/>
        <v>0</v>
      </c>
      <c r="EB110" s="2">
        <f t="shared" si="275"/>
        <v>0</v>
      </c>
      <c r="EC110" s="2">
        <f t="shared" si="276"/>
        <v>0</v>
      </c>
      <c r="ED110" s="2">
        <f t="shared" si="277"/>
        <v>0</v>
      </c>
      <c r="EE110" s="2">
        <f t="shared" si="278"/>
        <v>0</v>
      </c>
      <c r="EF110" s="2">
        <f t="shared" si="279"/>
        <v>0</v>
      </c>
      <c r="EG110" s="2">
        <f t="shared" si="280"/>
        <v>0</v>
      </c>
      <c r="EH110" s="2">
        <f t="shared" si="281"/>
        <v>0</v>
      </c>
      <c r="EI110" s="2">
        <f t="shared" si="282"/>
        <v>0</v>
      </c>
      <c r="EJ110" s="2">
        <f t="shared" si="283"/>
        <v>0</v>
      </c>
      <c r="EK110" s="2">
        <f t="shared" si="284"/>
        <v>0</v>
      </c>
      <c r="EL110" s="2">
        <f t="shared" si="285"/>
        <v>0</v>
      </c>
      <c r="EM110" s="2">
        <f t="shared" si="286"/>
        <v>0</v>
      </c>
      <c r="EN110" s="2">
        <f t="shared" si="287"/>
        <v>0</v>
      </c>
      <c r="EO110" s="2">
        <f t="shared" si="288"/>
        <v>0</v>
      </c>
      <c r="EP110" s="2">
        <f t="shared" si="289"/>
        <v>0</v>
      </c>
      <c r="EQ110" s="2">
        <f t="shared" si="290"/>
        <v>0</v>
      </c>
      <c r="ER110" s="2">
        <f t="shared" si="291"/>
        <v>0</v>
      </c>
      <c r="ES110" s="2">
        <f t="shared" si="292"/>
        <v>0</v>
      </c>
      <c r="ET110" s="2">
        <f t="shared" si="293"/>
        <v>0</v>
      </c>
      <c r="EU110" s="2">
        <f t="shared" si="294"/>
        <v>0</v>
      </c>
    </row>
    <row r="111" spans="1:151" ht="24" customHeight="1">
      <c r="A111" s="28"/>
      <c r="B111" s="28"/>
      <c r="C111" s="29"/>
      <c r="D111" s="30"/>
      <c r="E111" s="28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2">
        <f t="shared" si="318"/>
        <v>0</v>
      </c>
      <c r="AL111" s="33">
        <f t="shared" si="315"/>
        <v>0</v>
      </c>
      <c r="AM111" s="34"/>
      <c r="AN111" s="33">
        <f t="shared" si="319"/>
        <v>0</v>
      </c>
      <c r="AO111" s="32">
        <f t="shared" si="320"/>
        <v>0</v>
      </c>
      <c r="AP111" s="32">
        <f t="shared" si="321"/>
        <v>0</v>
      </c>
      <c r="AQ111" s="35">
        <f t="shared" si="322"/>
        <v>0</v>
      </c>
      <c r="AR111" s="35">
        <f t="shared" si="323"/>
        <v>0</v>
      </c>
      <c r="AS111" s="35">
        <f t="shared" si="324"/>
        <v>0</v>
      </c>
      <c r="AT111" s="35">
        <f t="shared" si="325"/>
        <v>0</v>
      </c>
      <c r="AU111" s="35">
        <f t="shared" si="326"/>
        <v>0</v>
      </c>
      <c r="AV111" s="35">
        <f t="shared" si="327"/>
        <v>0</v>
      </c>
      <c r="AW111" s="35">
        <f t="shared" si="328"/>
        <v>0</v>
      </c>
      <c r="AX111" s="35">
        <f t="shared" si="329"/>
        <v>0</v>
      </c>
      <c r="AY111" s="35">
        <f t="shared" si="330"/>
        <v>0</v>
      </c>
      <c r="AZ111" s="35">
        <f t="shared" si="331"/>
        <v>0</v>
      </c>
      <c r="BA111" s="35">
        <f t="shared" si="332"/>
        <v>0</v>
      </c>
      <c r="BB111" s="35">
        <f t="shared" si="333"/>
        <v>0</v>
      </c>
      <c r="BC111" s="35">
        <f t="shared" si="334"/>
        <v>0</v>
      </c>
      <c r="BD111" s="2">
        <f t="shared" si="230"/>
        <v>152</v>
      </c>
      <c r="BE111" s="2">
        <f t="shared" si="198"/>
        <v>0</v>
      </c>
      <c r="BF111" s="2">
        <f t="shared" si="199"/>
        <v>0</v>
      </c>
      <c r="BG111" s="2">
        <f t="shared" si="200"/>
        <v>0</v>
      </c>
      <c r="BH111" s="2">
        <f t="shared" si="201"/>
        <v>0</v>
      </c>
      <c r="BI111" s="2">
        <f t="shared" si="202"/>
        <v>0</v>
      </c>
      <c r="BJ111" s="2">
        <f t="shared" si="203"/>
        <v>0</v>
      </c>
      <c r="BK111" s="2">
        <f t="shared" si="204"/>
        <v>0</v>
      </c>
      <c r="BL111" s="2">
        <f t="shared" si="205"/>
        <v>0</v>
      </c>
      <c r="BM111" s="2">
        <f t="shared" si="206"/>
        <v>0</v>
      </c>
      <c r="BN111" s="2">
        <f t="shared" si="207"/>
        <v>0</v>
      </c>
      <c r="BO111" s="2">
        <f t="shared" si="208"/>
        <v>0</v>
      </c>
      <c r="BP111" s="2">
        <f t="shared" si="209"/>
        <v>0</v>
      </c>
      <c r="BQ111" s="2">
        <f t="shared" si="210"/>
        <v>0</v>
      </c>
      <c r="BR111" s="2">
        <f t="shared" si="211"/>
        <v>0</v>
      </c>
      <c r="BS111" s="2">
        <f t="shared" si="212"/>
        <v>0</v>
      </c>
      <c r="BT111" s="2">
        <f t="shared" si="213"/>
        <v>0</v>
      </c>
      <c r="BU111" s="2">
        <f t="shared" si="214"/>
        <v>0</v>
      </c>
      <c r="BV111" s="2">
        <f t="shared" si="215"/>
        <v>0</v>
      </c>
      <c r="BW111" s="2">
        <f t="shared" si="216"/>
        <v>0</v>
      </c>
      <c r="BX111" s="2">
        <f t="shared" si="217"/>
        <v>0</v>
      </c>
      <c r="BY111" s="2">
        <f t="shared" si="218"/>
        <v>0</v>
      </c>
      <c r="BZ111" s="2">
        <f t="shared" si="219"/>
        <v>0</v>
      </c>
      <c r="CA111" s="2">
        <f t="shared" si="220"/>
        <v>0</v>
      </c>
      <c r="CB111" s="2">
        <f t="shared" si="221"/>
        <v>0</v>
      </c>
      <c r="CC111" s="2">
        <f t="shared" si="222"/>
        <v>0</v>
      </c>
      <c r="CD111" s="2">
        <f t="shared" si="223"/>
        <v>0</v>
      </c>
      <c r="CE111" s="2">
        <f t="shared" si="224"/>
        <v>0</v>
      </c>
      <c r="CF111" s="2">
        <f t="shared" si="225"/>
        <v>0</v>
      </c>
      <c r="CG111" s="2">
        <f t="shared" si="226"/>
        <v>0</v>
      </c>
      <c r="CH111" s="2">
        <f t="shared" si="227"/>
        <v>0</v>
      </c>
      <c r="CI111" s="2">
        <f t="shared" si="228"/>
        <v>0</v>
      </c>
      <c r="CK111" s="2">
        <f t="shared" si="231"/>
        <v>0</v>
      </c>
      <c r="CL111" s="2">
        <f t="shared" si="232"/>
        <v>0</v>
      </c>
      <c r="CM111" s="2">
        <f t="shared" si="233"/>
        <v>0</v>
      </c>
      <c r="CN111" s="2">
        <f t="shared" si="234"/>
        <v>0</v>
      </c>
      <c r="CO111" s="2">
        <f t="shared" si="235"/>
        <v>0</v>
      </c>
      <c r="CP111" s="2">
        <f t="shared" si="236"/>
        <v>0</v>
      </c>
      <c r="CQ111" s="2">
        <f t="shared" si="237"/>
        <v>0</v>
      </c>
      <c r="CR111" s="2">
        <f t="shared" si="238"/>
        <v>0</v>
      </c>
      <c r="CS111" s="2">
        <f t="shared" si="239"/>
        <v>0</v>
      </c>
      <c r="CT111" s="2">
        <f t="shared" si="240"/>
        <v>0</v>
      </c>
      <c r="CU111" s="2">
        <f t="shared" si="241"/>
        <v>0</v>
      </c>
      <c r="CV111" s="2">
        <f t="shared" si="242"/>
        <v>0</v>
      </c>
      <c r="CW111" s="2">
        <f t="shared" si="243"/>
        <v>0</v>
      </c>
      <c r="CX111" s="2">
        <f t="shared" si="244"/>
        <v>0</v>
      </c>
      <c r="CY111" s="2">
        <f t="shared" si="245"/>
        <v>0</v>
      </c>
      <c r="CZ111" s="2">
        <f t="shared" si="246"/>
        <v>0</v>
      </c>
      <c r="DA111" s="2">
        <f t="shared" si="247"/>
        <v>0</v>
      </c>
      <c r="DB111" s="2">
        <f t="shared" si="248"/>
        <v>0</v>
      </c>
      <c r="DC111" s="2">
        <f t="shared" si="249"/>
        <v>0</v>
      </c>
      <c r="DD111" s="2">
        <f t="shared" si="250"/>
        <v>0</v>
      </c>
      <c r="DE111" s="2">
        <f t="shared" si="251"/>
        <v>0</v>
      </c>
      <c r="DF111" s="2">
        <f t="shared" si="252"/>
        <v>0</v>
      </c>
      <c r="DG111" s="2">
        <f t="shared" si="253"/>
        <v>0</v>
      </c>
      <c r="DH111" s="2">
        <f t="shared" si="254"/>
        <v>0</v>
      </c>
      <c r="DI111" s="2">
        <f t="shared" si="255"/>
        <v>0</v>
      </c>
      <c r="DJ111" s="2">
        <f t="shared" si="256"/>
        <v>0</v>
      </c>
      <c r="DK111" s="2">
        <f t="shared" si="257"/>
        <v>0</v>
      </c>
      <c r="DL111" s="2">
        <f t="shared" si="258"/>
        <v>0</v>
      </c>
      <c r="DM111" s="2">
        <f t="shared" si="259"/>
        <v>0</v>
      </c>
      <c r="DN111" s="2">
        <f t="shared" si="260"/>
        <v>0</v>
      </c>
      <c r="DO111" s="2">
        <f t="shared" si="261"/>
        <v>0</v>
      </c>
      <c r="DQ111" s="2">
        <f t="shared" si="263"/>
        <v>0</v>
      </c>
      <c r="DR111" s="2">
        <f t="shared" si="265"/>
        <v>0</v>
      </c>
      <c r="DS111" s="2">
        <f t="shared" si="266"/>
        <v>0</v>
      </c>
      <c r="DT111" s="2">
        <f t="shared" si="267"/>
        <v>0</v>
      </c>
      <c r="DU111" s="2">
        <f t="shared" si="268"/>
        <v>0</v>
      </c>
      <c r="DV111" s="2">
        <f t="shared" si="269"/>
        <v>0</v>
      </c>
      <c r="DW111" s="2">
        <f t="shared" si="270"/>
        <v>0</v>
      </c>
      <c r="DX111" s="2">
        <f t="shared" si="271"/>
        <v>0</v>
      </c>
      <c r="DY111" s="2">
        <f t="shared" si="272"/>
        <v>0</v>
      </c>
      <c r="DZ111" s="2">
        <f t="shared" si="273"/>
        <v>0</v>
      </c>
      <c r="EA111" s="2">
        <f t="shared" si="274"/>
        <v>0</v>
      </c>
      <c r="EB111" s="2">
        <f t="shared" si="275"/>
        <v>0</v>
      </c>
      <c r="EC111" s="2">
        <f t="shared" si="276"/>
        <v>0</v>
      </c>
      <c r="ED111" s="2">
        <f t="shared" si="277"/>
        <v>0</v>
      </c>
      <c r="EE111" s="2">
        <f t="shared" si="278"/>
        <v>0</v>
      </c>
      <c r="EF111" s="2">
        <f t="shared" si="279"/>
        <v>0</v>
      </c>
      <c r="EG111" s="2">
        <f t="shared" si="280"/>
        <v>0</v>
      </c>
      <c r="EH111" s="2">
        <f t="shared" si="281"/>
        <v>0</v>
      </c>
      <c r="EI111" s="2">
        <f t="shared" si="282"/>
        <v>0</v>
      </c>
      <c r="EJ111" s="2">
        <f t="shared" si="283"/>
        <v>0</v>
      </c>
      <c r="EK111" s="2">
        <f t="shared" si="284"/>
        <v>0</v>
      </c>
      <c r="EL111" s="2">
        <f t="shared" si="285"/>
        <v>0</v>
      </c>
      <c r="EM111" s="2">
        <f t="shared" si="286"/>
        <v>0</v>
      </c>
      <c r="EN111" s="2">
        <f t="shared" si="287"/>
        <v>0</v>
      </c>
      <c r="EO111" s="2">
        <f t="shared" si="288"/>
        <v>0</v>
      </c>
      <c r="EP111" s="2">
        <f t="shared" si="289"/>
        <v>0</v>
      </c>
      <c r="EQ111" s="2">
        <f t="shared" si="290"/>
        <v>0</v>
      </c>
      <c r="ER111" s="2">
        <f t="shared" si="291"/>
        <v>0</v>
      </c>
      <c r="ES111" s="2">
        <f t="shared" si="292"/>
        <v>0</v>
      </c>
      <c r="ET111" s="2">
        <f t="shared" si="293"/>
        <v>0</v>
      </c>
      <c r="EU111" s="2">
        <f t="shared" si="294"/>
        <v>0</v>
      </c>
    </row>
    <row r="112" spans="1:151" ht="24" customHeight="1">
      <c r="A112" s="28"/>
      <c r="B112" s="28"/>
      <c r="C112" s="29"/>
      <c r="D112" s="30"/>
      <c r="E112" s="28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2">
        <f t="shared" si="318"/>
        <v>0</v>
      </c>
      <c r="AL112" s="33">
        <f t="shared" si="315"/>
        <v>0</v>
      </c>
      <c r="AM112" s="34"/>
      <c r="AN112" s="33">
        <f t="shared" si="319"/>
        <v>0</v>
      </c>
      <c r="AO112" s="32">
        <f t="shared" si="320"/>
        <v>0</v>
      </c>
      <c r="AP112" s="32">
        <f t="shared" si="321"/>
        <v>0</v>
      </c>
      <c r="AQ112" s="35">
        <f t="shared" si="322"/>
        <v>0</v>
      </c>
      <c r="AR112" s="35">
        <f t="shared" si="323"/>
        <v>0</v>
      </c>
      <c r="AS112" s="35">
        <f t="shared" si="324"/>
        <v>0</v>
      </c>
      <c r="AT112" s="35">
        <f t="shared" si="325"/>
        <v>0</v>
      </c>
      <c r="AU112" s="35">
        <f t="shared" si="326"/>
        <v>0</v>
      </c>
      <c r="AV112" s="35">
        <f t="shared" si="327"/>
        <v>0</v>
      </c>
      <c r="AW112" s="35">
        <f t="shared" si="328"/>
        <v>0</v>
      </c>
      <c r="AX112" s="35">
        <f t="shared" si="329"/>
        <v>0</v>
      </c>
      <c r="AY112" s="35">
        <f t="shared" si="330"/>
        <v>0</v>
      </c>
      <c r="AZ112" s="35">
        <f t="shared" si="331"/>
        <v>0</v>
      </c>
      <c r="BA112" s="35">
        <f t="shared" si="332"/>
        <v>0</v>
      </c>
      <c r="BB112" s="35">
        <f t="shared" si="333"/>
        <v>0</v>
      </c>
      <c r="BC112" s="35">
        <f t="shared" si="334"/>
        <v>0</v>
      </c>
      <c r="BD112" s="2">
        <f t="shared" si="230"/>
        <v>152</v>
      </c>
      <c r="BE112" s="2">
        <f t="shared" si="198"/>
        <v>0</v>
      </c>
      <c r="BF112" s="2">
        <f t="shared" si="199"/>
        <v>0</v>
      </c>
      <c r="BG112" s="2">
        <f t="shared" si="200"/>
        <v>0</v>
      </c>
      <c r="BH112" s="2">
        <f t="shared" si="201"/>
        <v>0</v>
      </c>
      <c r="BI112" s="2">
        <f t="shared" si="202"/>
        <v>0</v>
      </c>
      <c r="BJ112" s="2">
        <f t="shared" si="203"/>
        <v>0</v>
      </c>
      <c r="BK112" s="2">
        <f t="shared" si="204"/>
        <v>0</v>
      </c>
      <c r="BL112" s="2">
        <f t="shared" si="205"/>
        <v>0</v>
      </c>
      <c r="BM112" s="2">
        <f t="shared" si="206"/>
        <v>0</v>
      </c>
      <c r="BN112" s="2">
        <f t="shared" si="207"/>
        <v>0</v>
      </c>
      <c r="BO112" s="2">
        <f t="shared" si="208"/>
        <v>0</v>
      </c>
      <c r="BP112" s="2">
        <f t="shared" si="209"/>
        <v>0</v>
      </c>
      <c r="BQ112" s="2">
        <f t="shared" si="210"/>
        <v>0</v>
      </c>
      <c r="BR112" s="2">
        <f t="shared" si="211"/>
        <v>0</v>
      </c>
      <c r="BS112" s="2">
        <f t="shared" si="212"/>
        <v>0</v>
      </c>
      <c r="BT112" s="2">
        <f t="shared" si="213"/>
        <v>0</v>
      </c>
      <c r="BU112" s="2">
        <f t="shared" si="214"/>
        <v>0</v>
      </c>
      <c r="BV112" s="2">
        <f t="shared" si="215"/>
        <v>0</v>
      </c>
      <c r="BW112" s="2">
        <f t="shared" si="216"/>
        <v>0</v>
      </c>
      <c r="BX112" s="2">
        <f t="shared" si="217"/>
        <v>0</v>
      </c>
      <c r="BY112" s="2">
        <f t="shared" si="218"/>
        <v>0</v>
      </c>
      <c r="BZ112" s="2">
        <f t="shared" si="219"/>
        <v>0</v>
      </c>
      <c r="CA112" s="2">
        <f t="shared" si="220"/>
        <v>0</v>
      </c>
      <c r="CB112" s="2">
        <f t="shared" si="221"/>
        <v>0</v>
      </c>
      <c r="CC112" s="2">
        <f t="shared" si="222"/>
        <v>0</v>
      </c>
      <c r="CD112" s="2">
        <f t="shared" si="223"/>
        <v>0</v>
      </c>
      <c r="CE112" s="2">
        <f t="shared" si="224"/>
        <v>0</v>
      </c>
      <c r="CF112" s="2">
        <f t="shared" si="225"/>
        <v>0</v>
      </c>
      <c r="CG112" s="2">
        <f t="shared" si="226"/>
        <v>0</v>
      </c>
      <c r="CH112" s="2">
        <f t="shared" si="227"/>
        <v>0</v>
      </c>
      <c r="CI112" s="2">
        <f t="shared" si="228"/>
        <v>0</v>
      </c>
      <c r="CK112" s="2">
        <f t="shared" si="231"/>
        <v>0</v>
      </c>
      <c r="CL112" s="2">
        <f t="shared" si="232"/>
        <v>0</v>
      </c>
      <c r="CM112" s="2">
        <f t="shared" si="233"/>
        <v>0</v>
      </c>
      <c r="CN112" s="2">
        <f t="shared" si="234"/>
        <v>0</v>
      </c>
      <c r="CO112" s="2">
        <f t="shared" si="235"/>
        <v>0</v>
      </c>
      <c r="CP112" s="2">
        <f t="shared" si="236"/>
        <v>0</v>
      </c>
      <c r="CQ112" s="2">
        <f t="shared" si="237"/>
        <v>0</v>
      </c>
      <c r="CR112" s="2">
        <f t="shared" si="238"/>
        <v>0</v>
      </c>
      <c r="CS112" s="2">
        <f t="shared" si="239"/>
        <v>0</v>
      </c>
      <c r="CT112" s="2">
        <f t="shared" si="240"/>
        <v>0</v>
      </c>
      <c r="CU112" s="2">
        <f t="shared" si="241"/>
        <v>0</v>
      </c>
      <c r="CV112" s="2">
        <f t="shared" si="242"/>
        <v>0</v>
      </c>
      <c r="CW112" s="2">
        <f t="shared" si="243"/>
        <v>0</v>
      </c>
      <c r="CX112" s="2">
        <f t="shared" si="244"/>
        <v>0</v>
      </c>
      <c r="CY112" s="2">
        <f t="shared" si="245"/>
        <v>0</v>
      </c>
      <c r="CZ112" s="2">
        <f t="shared" si="246"/>
        <v>0</v>
      </c>
      <c r="DA112" s="2">
        <f t="shared" si="247"/>
        <v>0</v>
      </c>
      <c r="DB112" s="2">
        <f t="shared" si="248"/>
        <v>0</v>
      </c>
      <c r="DC112" s="2">
        <f t="shared" si="249"/>
        <v>0</v>
      </c>
      <c r="DD112" s="2">
        <f t="shared" si="250"/>
        <v>0</v>
      </c>
      <c r="DE112" s="2">
        <f t="shared" si="251"/>
        <v>0</v>
      </c>
      <c r="DF112" s="2">
        <f t="shared" si="252"/>
        <v>0</v>
      </c>
      <c r="DG112" s="2">
        <f t="shared" si="253"/>
        <v>0</v>
      </c>
      <c r="DH112" s="2">
        <f t="shared" si="254"/>
        <v>0</v>
      </c>
      <c r="DI112" s="2">
        <f t="shared" si="255"/>
        <v>0</v>
      </c>
      <c r="DJ112" s="2">
        <f t="shared" si="256"/>
        <v>0</v>
      </c>
      <c r="DK112" s="2">
        <f t="shared" si="257"/>
        <v>0</v>
      </c>
      <c r="DL112" s="2">
        <f t="shared" si="258"/>
        <v>0</v>
      </c>
      <c r="DM112" s="2">
        <f t="shared" si="259"/>
        <v>0</v>
      </c>
      <c r="DN112" s="2">
        <f t="shared" si="260"/>
        <v>0</v>
      </c>
      <c r="DO112" s="2">
        <f t="shared" si="261"/>
        <v>0</v>
      </c>
      <c r="DQ112" s="2">
        <f t="shared" si="263"/>
        <v>0</v>
      </c>
      <c r="DR112" s="2">
        <f t="shared" si="265"/>
        <v>0</v>
      </c>
      <c r="DS112" s="2">
        <f t="shared" si="266"/>
        <v>0</v>
      </c>
      <c r="DT112" s="2">
        <f t="shared" si="267"/>
        <v>0</v>
      </c>
      <c r="DU112" s="2">
        <f t="shared" si="268"/>
        <v>0</v>
      </c>
      <c r="DV112" s="2">
        <f t="shared" si="269"/>
        <v>0</v>
      </c>
      <c r="DW112" s="2">
        <f t="shared" si="270"/>
        <v>0</v>
      </c>
      <c r="DX112" s="2">
        <f t="shared" si="271"/>
        <v>0</v>
      </c>
      <c r="DY112" s="2">
        <f t="shared" si="272"/>
        <v>0</v>
      </c>
      <c r="DZ112" s="2">
        <f t="shared" si="273"/>
        <v>0</v>
      </c>
      <c r="EA112" s="2">
        <f t="shared" si="274"/>
        <v>0</v>
      </c>
      <c r="EB112" s="2">
        <f t="shared" si="275"/>
        <v>0</v>
      </c>
      <c r="EC112" s="2">
        <f t="shared" si="276"/>
        <v>0</v>
      </c>
      <c r="ED112" s="2">
        <f t="shared" si="277"/>
        <v>0</v>
      </c>
      <c r="EE112" s="2">
        <f t="shared" si="278"/>
        <v>0</v>
      </c>
      <c r="EF112" s="2">
        <f t="shared" si="279"/>
        <v>0</v>
      </c>
      <c r="EG112" s="2">
        <f t="shared" si="280"/>
        <v>0</v>
      </c>
      <c r="EH112" s="2">
        <f t="shared" si="281"/>
        <v>0</v>
      </c>
      <c r="EI112" s="2">
        <f t="shared" si="282"/>
        <v>0</v>
      </c>
      <c r="EJ112" s="2">
        <f t="shared" si="283"/>
        <v>0</v>
      </c>
      <c r="EK112" s="2">
        <f t="shared" si="284"/>
        <v>0</v>
      </c>
      <c r="EL112" s="2">
        <f t="shared" si="285"/>
        <v>0</v>
      </c>
      <c r="EM112" s="2">
        <f t="shared" si="286"/>
        <v>0</v>
      </c>
      <c r="EN112" s="2">
        <f t="shared" si="287"/>
        <v>0</v>
      </c>
      <c r="EO112" s="2">
        <f t="shared" si="288"/>
        <v>0</v>
      </c>
      <c r="EP112" s="2">
        <f t="shared" si="289"/>
        <v>0</v>
      </c>
      <c r="EQ112" s="2">
        <f t="shared" si="290"/>
        <v>0</v>
      </c>
      <c r="ER112" s="2">
        <f t="shared" si="291"/>
        <v>0</v>
      </c>
      <c r="ES112" s="2">
        <f t="shared" si="292"/>
        <v>0</v>
      </c>
      <c r="ET112" s="2">
        <f t="shared" si="293"/>
        <v>0</v>
      </c>
      <c r="EU112" s="2">
        <f t="shared" si="294"/>
        <v>0</v>
      </c>
    </row>
  </sheetData>
  <sheetProtection password="C315" sheet="1"/>
  <mergeCells count="169">
    <mergeCell ref="AK10:AK12"/>
    <mergeCell ref="AL11:AL12"/>
    <mergeCell ref="E10:E12"/>
    <mergeCell ref="AN11:AN12"/>
    <mergeCell ref="AM11:AM12"/>
    <mergeCell ref="F10:AJ10"/>
    <mergeCell ref="AL10:AN10"/>
    <mergeCell ref="BC11:BC12"/>
    <mergeCell ref="AQ10:BC10"/>
    <mergeCell ref="AS11:AS12"/>
    <mergeCell ref="AT11:AT12"/>
    <mergeCell ref="AU11:AU12"/>
    <mergeCell ref="AV11:AV12"/>
    <mergeCell ref="AY11:AY12"/>
    <mergeCell ref="AZ11:AZ12"/>
    <mergeCell ref="BA11:BA12"/>
    <mergeCell ref="BB11:BB12"/>
    <mergeCell ref="AW11:AW12"/>
    <mergeCell ref="AX11:AX12"/>
    <mergeCell ref="AQ11:AQ12"/>
    <mergeCell ref="AR11:AR12"/>
    <mergeCell ref="A10:A13"/>
    <mergeCell ref="B10:B13"/>
    <mergeCell ref="C10:C13"/>
    <mergeCell ref="D10:D13"/>
    <mergeCell ref="AP10:AP12"/>
    <mergeCell ref="AO10:AO12"/>
    <mergeCell ref="A8:AO8"/>
    <mergeCell ref="A9:T9"/>
    <mergeCell ref="U9:Z9"/>
    <mergeCell ref="AA9:AO9"/>
    <mergeCell ref="AI3:AM3"/>
    <mergeCell ref="J6:K6"/>
    <mergeCell ref="E7:I7"/>
    <mergeCell ref="J7:K7"/>
    <mergeCell ref="AD6:AO6"/>
    <mergeCell ref="AD7:AO7"/>
    <mergeCell ref="A29:A32"/>
    <mergeCell ref="B29:B32"/>
    <mergeCell ref="C29:C32"/>
    <mergeCell ref="D29:D32"/>
    <mergeCell ref="E29:E31"/>
    <mergeCell ref="F29:AJ29"/>
    <mergeCell ref="AK29:AK31"/>
    <mergeCell ref="AL29:AN29"/>
    <mergeCell ref="AO29:AO31"/>
    <mergeCell ref="AP29:AP31"/>
    <mergeCell ref="AQ29:BC29"/>
    <mergeCell ref="AL30:AL31"/>
    <mergeCell ref="AM30:AM31"/>
    <mergeCell ref="AN30:AN31"/>
    <mergeCell ref="AQ30:AQ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BB30:BB31"/>
    <mergeCell ref="BC30:BC31"/>
    <mergeCell ref="A53:A56"/>
    <mergeCell ref="B53:B56"/>
    <mergeCell ref="C53:C56"/>
    <mergeCell ref="D53:D56"/>
    <mergeCell ref="E53:E55"/>
    <mergeCell ref="F53:AJ53"/>
    <mergeCell ref="AK53:AK55"/>
    <mergeCell ref="AL53:AN53"/>
    <mergeCell ref="AO53:AO55"/>
    <mergeCell ref="AP53:AP55"/>
    <mergeCell ref="AQ53:BC53"/>
    <mergeCell ref="AL54:AL55"/>
    <mergeCell ref="AM54:AM55"/>
    <mergeCell ref="AN54:AN55"/>
    <mergeCell ref="AQ54:AQ55"/>
    <mergeCell ref="AR54:AR55"/>
    <mergeCell ref="AS54:AS55"/>
    <mergeCell ref="AT54:AT55"/>
    <mergeCell ref="AU54:AU55"/>
    <mergeCell ref="AV54:AV55"/>
    <mergeCell ref="AW54:AW55"/>
    <mergeCell ref="AX54:AX55"/>
    <mergeCell ref="AY54:AY55"/>
    <mergeCell ref="AZ54:AZ55"/>
    <mergeCell ref="BA54:BA55"/>
    <mergeCell ref="BB54:BB55"/>
    <mergeCell ref="BC54:BC55"/>
    <mergeCell ref="A77:A80"/>
    <mergeCell ref="B77:B80"/>
    <mergeCell ref="C77:C80"/>
    <mergeCell ref="D77:D80"/>
    <mergeCell ref="E77:E79"/>
    <mergeCell ref="F77:AJ77"/>
    <mergeCell ref="AK77:AK79"/>
    <mergeCell ref="AL77:AN77"/>
    <mergeCell ref="AO77:AO79"/>
    <mergeCell ref="AP77:AP79"/>
    <mergeCell ref="AQ77:BC77"/>
    <mergeCell ref="AL78:AL79"/>
    <mergeCell ref="AM78:AM79"/>
    <mergeCell ref="AN78:AN79"/>
    <mergeCell ref="AQ78:AQ79"/>
    <mergeCell ref="AR78:AR79"/>
    <mergeCell ref="AS78:AS79"/>
    <mergeCell ref="AT78:AT79"/>
    <mergeCell ref="AU78:AU79"/>
    <mergeCell ref="AV78:AV79"/>
    <mergeCell ref="AW78:AW79"/>
    <mergeCell ref="AX78:AX79"/>
    <mergeCell ref="AY78:AY79"/>
    <mergeCell ref="AZ78:AZ79"/>
    <mergeCell ref="BA78:BA79"/>
    <mergeCell ref="BB78:BB79"/>
    <mergeCell ref="BC78:BC79"/>
    <mergeCell ref="A101:A104"/>
    <mergeCell ref="B101:B104"/>
    <mergeCell ref="C101:C104"/>
    <mergeCell ref="D101:D104"/>
    <mergeCell ref="E101:E103"/>
    <mergeCell ref="F101:AJ101"/>
    <mergeCell ref="AK101:AK103"/>
    <mergeCell ref="AL101:AN101"/>
    <mergeCell ref="AO101:AO103"/>
    <mergeCell ref="AP101:AP103"/>
    <mergeCell ref="AQ101:BC101"/>
    <mergeCell ref="AL102:AL103"/>
    <mergeCell ref="AM102:AM103"/>
    <mergeCell ref="AN102:AN103"/>
    <mergeCell ref="AQ102:AQ103"/>
    <mergeCell ref="AR102:AR103"/>
    <mergeCell ref="AS102:AS103"/>
    <mergeCell ref="AT102:AT103"/>
    <mergeCell ref="AU102:AU103"/>
    <mergeCell ref="AV102:AV103"/>
    <mergeCell ref="AW102:AW103"/>
    <mergeCell ref="AX102:AX103"/>
    <mergeCell ref="AY102:AY103"/>
    <mergeCell ref="AZ102:AZ103"/>
    <mergeCell ref="BA102:BA103"/>
    <mergeCell ref="BB102:BB103"/>
    <mergeCell ref="BC102:BC103"/>
    <mergeCell ref="A1:F1"/>
    <mergeCell ref="A2:F2"/>
    <mergeCell ref="A3:F3"/>
    <mergeCell ref="A4:F4"/>
    <mergeCell ref="A5:F5"/>
    <mergeCell ref="E6:I6"/>
    <mergeCell ref="AP1:BC1"/>
    <mergeCell ref="AP2:BC2"/>
    <mergeCell ref="AP3:BC3"/>
    <mergeCell ref="AP4:BC4"/>
    <mergeCell ref="AP5:BC5"/>
    <mergeCell ref="AD1:AO1"/>
    <mergeCell ref="AD2:AO2"/>
    <mergeCell ref="AN3:AO3"/>
    <mergeCell ref="AN4:AO4"/>
    <mergeCell ref="O7:AC7"/>
    <mergeCell ref="AI4:AM4"/>
    <mergeCell ref="AD5:AO5"/>
    <mergeCell ref="O1:AC1"/>
    <mergeCell ref="O2:AC2"/>
    <mergeCell ref="O3:AC3"/>
    <mergeCell ref="O4:AC4"/>
    <mergeCell ref="O5:AC5"/>
    <mergeCell ref="O6:AC6"/>
  </mergeCells>
  <conditionalFormatting sqref="AJ11:AJ12 AJ30:AJ31 AJ54:AJ55 AJ78:AJ79 AJ102:AJ103 AJ76 AJ14:AJ28 AJ33:AJ52">
    <cfRule type="expression" priority="111" dxfId="29" stopIfTrue="1">
      <formula>$AJ$11&gt;$D$7</formula>
    </cfRule>
  </conditionalFormatting>
  <conditionalFormatting sqref="AH11">
    <cfRule type="expression" priority="108" dxfId="29" stopIfTrue="1">
      <formula>AH11&gt;$D$7</formula>
    </cfRule>
  </conditionalFormatting>
  <conditionalFormatting sqref="AH12 AH31 AH55 AH79 AH103 AH76 AH14:AH28 AH33:AH52">
    <cfRule type="expression" priority="107" dxfId="29" stopIfTrue="1">
      <formula>$AH$11&gt;$D$7</formula>
    </cfRule>
  </conditionalFormatting>
  <conditionalFormatting sqref="AI11:AI12 AI30:AI31 AI54:AI55 AI78:AI79 AI102:AI103 AI76 AI14:AI28 AI33:AI52">
    <cfRule type="expression" priority="106" dxfId="29" stopIfTrue="1">
      <formula>$AI$11&gt;$D$7</formula>
    </cfRule>
  </conditionalFormatting>
  <conditionalFormatting sqref="AG12 AG31 AG55 AG79 AG103">
    <cfRule type="expression" priority="105" dxfId="29" stopIfTrue="1">
      <formula>$AG$11&gt;$D$7</formula>
    </cfRule>
  </conditionalFormatting>
  <conditionalFormatting sqref="A76 A14:A28 A33:A52">
    <cfRule type="expression" priority="101" dxfId="8" stopIfTrue="1">
      <formula>$A$14=blank()</formula>
    </cfRule>
  </conditionalFormatting>
  <conditionalFormatting sqref="A76:AK76 A14:BC28 A33:BC52 AM76:BC76">
    <cfRule type="expression" priority="100" dxfId="8" stopIfTrue="1">
      <formula>$A14&lt;1</formula>
    </cfRule>
  </conditionalFormatting>
  <conditionalFormatting sqref="AH30">
    <cfRule type="expression" priority="94" dxfId="29" stopIfTrue="1">
      <formula>AH30&gt;$D$7</formula>
    </cfRule>
  </conditionalFormatting>
  <conditionalFormatting sqref="AH54">
    <cfRule type="expression" priority="84" dxfId="29" stopIfTrue="1">
      <formula>AH54&gt;$D$7</formula>
    </cfRule>
  </conditionalFormatting>
  <conditionalFormatting sqref="AH78">
    <cfRule type="expression" priority="74" dxfId="29" stopIfTrue="1">
      <formula>AH78&gt;$D$7</formula>
    </cfRule>
  </conditionalFormatting>
  <conditionalFormatting sqref="AH102">
    <cfRule type="expression" priority="64" dxfId="29" stopIfTrue="1">
      <formula>AH102&gt;$D$7</formula>
    </cfRule>
  </conditionalFormatting>
  <conditionalFormatting sqref="A15:BC28 BE15:EX15 FA15:FV15">
    <cfRule type="expression" priority="59" dxfId="66" stopIfTrue="1">
      <formula>AND($A14&gt;0,$A15=0)</formula>
    </cfRule>
  </conditionalFormatting>
  <conditionalFormatting sqref="A34:BC52">
    <cfRule type="expression" priority="55" dxfId="66" stopIfTrue="1">
      <formula>AND($A33&gt;0,$A34=0)</formula>
    </cfRule>
  </conditionalFormatting>
  <conditionalFormatting sqref="A34:BC52">
    <cfRule type="expression" priority="54" dxfId="66" stopIfTrue="1">
      <formula>AND($A33&gt;0,$A34=0)</formula>
    </cfRule>
  </conditionalFormatting>
  <conditionalFormatting sqref="A34:BC52">
    <cfRule type="expression" priority="52" dxfId="67" stopIfTrue="1">
      <formula>"and($A33&gt;0;$A34=0)"</formula>
    </cfRule>
    <cfRule type="expression" priority="53" dxfId="66" stopIfTrue="1">
      <formula>AND($A33&gt;0,$A34=0)</formula>
    </cfRule>
  </conditionalFormatting>
  <conditionalFormatting sqref="AJ57:AJ75">
    <cfRule type="expression" priority="50" dxfId="29" stopIfTrue="1">
      <formula>$AJ$11&gt;$D$7</formula>
    </cfRule>
  </conditionalFormatting>
  <conditionalFormatting sqref="AH57:AH75">
    <cfRule type="expression" priority="49" dxfId="29" stopIfTrue="1">
      <formula>$AH$11&gt;$D$7</formula>
    </cfRule>
  </conditionalFormatting>
  <conditionalFormatting sqref="AI57:AI75">
    <cfRule type="expression" priority="48" dxfId="29" stopIfTrue="1">
      <formula>$AI$11&gt;$D$7</formula>
    </cfRule>
  </conditionalFormatting>
  <conditionalFormatting sqref="A57:A75">
    <cfRule type="expression" priority="47" dxfId="8" stopIfTrue="1">
      <formula>$A$14=blank()</formula>
    </cfRule>
  </conditionalFormatting>
  <conditionalFormatting sqref="A57:AK75 AM57:BC75">
    <cfRule type="expression" priority="46" dxfId="8" stopIfTrue="1">
      <formula>$A57&lt;1</formula>
    </cfRule>
  </conditionalFormatting>
  <conditionalFormatting sqref="A58:AK75 AM58:BC75">
    <cfRule type="expression" priority="45" dxfId="66" stopIfTrue="1">
      <formula>AND($A57&gt;0,$A58=0)</formula>
    </cfRule>
  </conditionalFormatting>
  <conditionalFormatting sqref="A58:AK75 AM58:BC75">
    <cfRule type="expression" priority="44" dxfId="66" stopIfTrue="1">
      <formula>AND($A57&gt;0,$A58=0)</formula>
    </cfRule>
  </conditionalFormatting>
  <conditionalFormatting sqref="A58:AK75 AM58:BC75">
    <cfRule type="expression" priority="42" dxfId="67" stopIfTrue="1">
      <formula>"and($A33&gt;0;$A34=0)"</formula>
    </cfRule>
    <cfRule type="expression" priority="43" dxfId="66" stopIfTrue="1">
      <formula>AND($A57&gt;0,$A58=0)</formula>
    </cfRule>
  </conditionalFormatting>
  <conditionalFormatting sqref="AJ81:AJ100">
    <cfRule type="expression" priority="40" dxfId="29" stopIfTrue="1">
      <formula>$AJ$11&gt;$D$7</formula>
    </cfRule>
  </conditionalFormatting>
  <conditionalFormatting sqref="AH81:AH100">
    <cfRule type="expression" priority="39" dxfId="29" stopIfTrue="1">
      <formula>$AH$11&gt;$D$7</formula>
    </cfRule>
  </conditionalFormatting>
  <conditionalFormatting sqref="AI81:AI100">
    <cfRule type="expression" priority="38" dxfId="29" stopIfTrue="1">
      <formula>$AI$11&gt;$D$7</formula>
    </cfRule>
  </conditionalFormatting>
  <conditionalFormatting sqref="A81:A100">
    <cfRule type="expression" priority="37" dxfId="8" stopIfTrue="1">
      <formula>$A$14=blank()</formula>
    </cfRule>
  </conditionalFormatting>
  <conditionalFormatting sqref="A81:AK100 AM81:BC100">
    <cfRule type="expression" priority="36" dxfId="8" stopIfTrue="1">
      <formula>$A81&lt;1</formula>
    </cfRule>
  </conditionalFormatting>
  <conditionalFormatting sqref="A82:AK100 AM82:BC100">
    <cfRule type="expression" priority="35" dxfId="66" stopIfTrue="1">
      <formula>AND($A81&gt;0,$A82=0)</formula>
    </cfRule>
  </conditionalFormatting>
  <conditionalFormatting sqref="A82:AK100 AM82:BC100">
    <cfRule type="expression" priority="34" dxfId="66" stopIfTrue="1">
      <formula>AND($A81&gt;0,$A82=0)</formula>
    </cfRule>
  </conditionalFormatting>
  <conditionalFormatting sqref="A82:AK100 AM82:BC100">
    <cfRule type="expression" priority="32" dxfId="67" stopIfTrue="1">
      <formula>"and($A33&gt;0;$A34=0)"</formula>
    </cfRule>
    <cfRule type="expression" priority="33" dxfId="66" stopIfTrue="1">
      <formula>AND($A81&gt;0,$A82=0)</formula>
    </cfRule>
  </conditionalFormatting>
  <conditionalFormatting sqref="AJ105:AJ112">
    <cfRule type="expression" priority="30" dxfId="29" stopIfTrue="1">
      <formula>$AJ$11&gt;$D$7</formula>
    </cfRule>
  </conditionalFormatting>
  <conditionalFormatting sqref="AH105:AH112">
    <cfRule type="expression" priority="29" dxfId="29" stopIfTrue="1">
      <formula>$AH$11&gt;$D$7</formula>
    </cfRule>
  </conditionalFormatting>
  <conditionalFormatting sqref="AI105:AI112">
    <cfRule type="expression" priority="28" dxfId="29" stopIfTrue="1">
      <formula>$AI$11&gt;$D$7</formula>
    </cfRule>
  </conditionalFormatting>
  <conditionalFormatting sqref="A105:A112">
    <cfRule type="expression" priority="27" dxfId="8" stopIfTrue="1">
      <formula>$A$14=blank()</formula>
    </cfRule>
  </conditionalFormatting>
  <conditionalFormatting sqref="A105:AK112 AM105:BC112">
    <cfRule type="expression" priority="26" dxfId="8" stopIfTrue="1">
      <formula>$A105&lt;1</formula>
    </cfRule>
  </conditionalFormatting>
  <conditionalFormatting sqref="A106:AK112 AM106:BC112">
    <cfRule type="expression" priority="25" dxfId="66" stopIfTrue="1">
      <formula>AND($A105&gt;0,$A106=0)</formula>
    </cfRule>
  </conditionalFormatting>
  <conditionalFormatting sqref="A106:AK112 AM106:BC112">
    <cfRule type="expression" priority="24" dxfId="66" stopIfTrue="1">
      <formula>AND($A105&gt;0,$A106=0)</formula>
    </cfRule>
  </conditionalFormatting>
  <conditionalFormatting sqref="A106:AK112 AM106:BC112">
    <cfRule type="expression" priority="22" dxfId="67" stopIfTrue="1">
      <formula>"and($A33&gt;0;$A34=0)"</formula>
    </cfRule>
    <cfRule type="expression" priority="23" dxfId="66" stopIfTrue="1">
      <formula>AND($A105&gt;0,$A106=0)</formula>
    </cfRule>
  </conditionalFormatting>
  <conditionalFormatting sqref="F33:AJ46">
    <cfRule type="expression" priority="21" dxfId="66" stopIfTrue="1">
      <formula>AND($A32&gt;0,$A33=0)</formula>
    </cfRule>
  </conditionalFormatting>
  <conditionalFormatting sqref="AL33:AL52">
    <cfRule type="expression" priority="20" dxfId="66" stopIfTrue="1">
      <formula>AND($A32&gt;0,$A33=0)</formula>
    </cfRule>
  </conditionalFormatting>
  <conditionalFormatting sqref="AL57:AL76">
    <cfRule type="expression" priority="19" dxfId="8" stopIfTrue="1">
      <formula>$A57&lt;1</formula>
    </cfRule>
  </conditionalFormatting>
  <conditionalFormatting sqref="AL57:AL76">
    <cfRule type="expression" priority="18" dxfId="66" stopIfTrue="1">
      <formula>AND($A56&gt;0,$A57=0)</formula>
    </cfRule>
  </conditionalFormatting>
  <conditionalFormatting sqref="AL57:AL76">
    <cfRule type="expression" priority="17" dxfId="66" stopIfTrue="1">
      <formula>AND($A56&gt;0,$A57=0)</formula>
    </cfRule>
  </conditionalFormatting>
  <conditionalFormatting sqref="AL57:AL76">
    <cfRule type="expression" priority="15" dxfId="67" stopIfTrue="1">
      <formula>"and($A33&gt;0;$A34=0)"</formula>
    </cfRule>
    <cfRule type="expression" priority="16" dxfId="66" stopIfTrue="1">
      <formula>AND($A56&gt;0,$A57=0)</formula>
    </cfRule>
  </conditionalFormatting>
  <conditionalFormatting sqref="AL57:AL76">
    <cfRule type="expression" priority="14" dxfId="66" stopIfTrue="1">
      <formula>AND($A56&gt;0,$A57=0)</formula>
    </cfRule>
  </conditionalFormatting>
  <conditionalFormatting sqref="AL81:AL100">
    <cfRule type="expression" priority="13" dxfId="8" stopIfTrue="1">
      <formula>$A81&lt;1</formula>
    </cfRule>
  </conditionalFormatting>
  <conditionalFormatting sqref="AL81:AL100">
    <cfRule type="expression" priority="12" dxfId="66" stopIfTrue="1">
      <formula>AND($A80&gt;0,$A81=0)</formula>
    </cfRule>
  </conditionalFormatting>
  <conditionalFormatting sqref="AL81:AL100">
    <cfRule type="expression" priority="11" dxfId="66" stopIfTrue="1">
      <formula>AND($A80&gt;0,$A81=0)</formula>
    </cfRule>
  </conditionalFormatting>
  <conditionalFormatting sqref="AL81:AL100">
    <cfRule type="expression" priority="9" dxfId="67" stopIfTrue="1">
      <formula>"and($A33&gt;0;$A34=0)"</formula>
    </cfRule>
    <cfRule type="expression" priority="10" dxfId="66" stopIfTrue="1">
      <formula>AND($A80&gt;0,$A81=0)</formula>
    </cfRule>
  </conditionalFormatting>
  <conditionalFormatting sqref="AL81:AL100">
    <cfRule type="expression" priority="8" dxfId="66" stopIfTrue="1">
      <formula>AND($A80&gt;0,$A81=0)</formula>
    </cfRule>
  </conditionalFormatting>
  <conditionalFormatting sqref="AL105:AL112">
    <cfRule type="expression" priority="7" dxfId="8" stopIfTrue="1">
      <formula>$A105&lt;1</formula>
    </cfRule>
  </conditionalFormatting>
  <conditionalFormatting sqref="AL105:AL112">
    <cfRule type="expression" priority="6" dxfId="66" stopIfTrue="1">
      <formula>AND($A104&gt;0,$A105=0)</formula>
    </cfRule>
  </conditionalFormatting>
  <conditionalFormatting sqref="AL105:AL112">
    <cfRule type="expression" priority="5" dxfId="66" stopIfTrue="1">
      <formula>AND($A104&gt;0,$A105=0)</formula>
    </cfRule>
  </conditionalFormatting>
  <conditionalFormatting sqref="AL105:AL112">
    <cfRule type="expression" priority="3" dxfId="67" stopIfTrue="1">
      <formula>"and($A33&gt;0;$A34=0)"</formula>
    </cfRule>
    <cfRule type="expression" priority="4" dxfId="66" stopIfTrue="1">
      <formula>AND($A104&gt;0,$A105=0)</formula>
    </cfRule>
  </conditionalFormatting>
  <conditionalFormatting sqref="AL105:AL112">
    <cfRule type="expression" priority="2" dxfId="66" stopIfTrue="1">
      <formula>AND($A104&gt;0,$A105=0)</formula>
    </cfRule>
  </conditionalFormatting>
  <conditionalFormatting sqref="F11 F30 F54 F78 F102">
    <cfRule type="expression" priority="168" dxfId="0" stopIfTrue="1">
      <formula>OR(N(ISNA(MATCH(F$11,$EY$10:$EY$25,0)))*WEEKDAY(F$11,2)=0,N(ISNA(MATCH(F$11,$EY$10:$EY$25,0)))*WEEKDAY(F$11,2)=6,N(ISNA(MATCH(F$11,$EY$10:$EY$25,0)))*WEEKDAY(F$11,2)=7)</formula>
    </cfRule>
  </conditionalFormatting>
  <conditionalFormatting sqref="G11:AJ11 F12:AJ13 G30:AJ30 F31:AJ32 G54:AJ54 F55:AJ56 G78:AJ78 F79:AJ80 G102:AJ102 F103:AJ104">
    <cfRule type="expression" priority="173" dxfId="0" stopIfTrue="1">
      <formula>OR(N(ISNA(MATCH(F$11,$EY$10:$EY$25,0)))*WEEKDAY(F$11,2)=0,N(ISNA(MATCH(F$11,$EY$10:$EY$25,0)))*WEEKDAY(F$11,2)=6,N(ISNA(MATCH(F$11,$EY$10:$EY$25,0)))*WEEKDAY(F$11,2)=7)</formula>
    </cfRule>
  </conditionalFormatting>
  <conditionalFormatting sqref="F33:AJ52 F14:AJ28 F57:AJ76 F81:AJ100 F105:AJ112">
    <cfRule type="expression" priority="183" dxfId="0" stopIfTrue="1">
      <formula>OR(N(ISNA(MATCH(F$11,$EY$10:$EY$25,0)))*WEEKDAY(F$11,2)=0,N(ISNA(MATCH(F$11,$EY$10:$EY$25,0)))*WEEKDAY(F$11,2)=6,N(ISNA(MATCH(F$11,$EY$10:$EY$25,0)))*WEEKDAY(F$11,2)=7)</formula>
    </cfRule>
  </conditionalFormatting>
  <dataValidations count="3">
    <dataValidation type="list" showInputMessage="1" showErrorMessage="1" promptTitle="ATENTIE" sqref="F105:AJ112 F33:AJ52 F81:AJ100 F57:AJ76 F14:AJ28">
      <formula1>PREZENTA</formula1>
    </dataValidation>
    <dataValidation type="date" allowBlank="1" showInputMessage="1" showErrorMessage="1" promptTitle="ATENTIE" prompt="SE INTRODUCE PRIMA ZI CALENDARISTICA A LUNII PENTRU CARE SE INTOCMESTE PONTAJUL IN FORMATUL    ZI/LUNA/AN" errorTitle="EROARE INTRODUCERE" error="VA RUGAM SA INTRODUCETI PRIMA ZI CALENDARISTICA A LUNII IN FORMATUL    ZI/LUNA/AN" sqref="B7">
      <formula1>36526</formula1>
      <formula2>401738</formula2>
    </dataValidation>
    <dataValidation type="list" allowBlank="1" showInputMessage="1" showErrorMessage="1" sqref="E105:E112 E33:E52 E14:E28 E57:E76 E81:E100">
      <formula1>lista1</formula1>
    </dataValidation>
  </dataValidations>
  <printOptions/>
  <pageMargins left="0" right="0" top="0.7874015748031497" bottom="0.8472916666666667" header="0.0778125" footer="0.31125"/>
  <pageSetup horizontalDpi="600" verticalDpi="600" orientation="landscape" paperSize="9" scale="83" r:id="rId2"/>
  <headerFooter differentFirst="1" alignWithMargins="0">
    <firstHeader>&amp;L&amp;G</firstHeader>
    <firstFooter>&amp;LȘef ierarhic superior&amp;CȘef structură&amp;RÎntocmit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:U50"/>
    </sheetView>
  </sheetViews>
  <sheetFormatPr defaultColWidth="9.140625" defaultRowHeight="12.75"/>
  <sheetData>
    <row r="1" spans="1:2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2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2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2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2.7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2.7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2.7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2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1:21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1:21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  <row r="46" spans="1:21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</row>
    <row r="47" spans="1:21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</row>
    <row r="48" spans="1:21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1:21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</sheetData>
  <sheetProtection password="C315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UGLEA; COLECTIVUL SALARIZARE; multumiri d-lui Timoce</dc:creator>
  <cp:keywords/>
  <dc:description/>
  <cp:lastModifiedBy>Paul Uglea</cp:lastModifiedBy>
  <cp:lastPrinted>2014-03-24T11:57:55Z</cp:lastPrinted>
  <dcterms:created xsi:type="dcterms:W3CDTF">2005-01-10T13:32:41Z</dcterms:created>
  <dcterms:modified xsi:type="dcterms:W3CDTF">2018-01-15T08:53:23Z</dcterms:modified>
  <cp:category/>
  <cp:version/>
  <cp:contentType/>
  <cp:contentStatus/>
  <cp:revision>1</cp:revision>
</cp:coreProperties>
</file>